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080511_HP更新\"/>
    </mc:Choice>
  </mc:AlternateContent>
  <xr:revisionPtr revIDLastSave="0" documentId="13_ncr:1_{D5E6A02F-8663-4DFF-AA40-BA490FB490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用兼所属所控" sheetId="3" r:id="rId1"/>
    <sheet name="退職組合提出用" sheetId="5" r:id="rId2"/>
  </sheets>
  <definedNames>
    <definedName name="_xlnm.Print_Area" localSheetId="0">入力用兼所属所控!$A$2:$AI$20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" i="5" l="1"/>
  <c r="V6" i="5"/>
  <c r="Z55" i="5"/>
  <c r="O55" i="5"/>
  <c r="D55" i="5"/>
  <c r="AE51" i="5"/>
  <c r="AC51" i="5"/>
  <c r="AA51" i="5"/>
  <c r="O51" i="5"/>
  <c r="D51" i="5"/>
  <c r="AE43" i="5"/>
  <c r="AC43" i="5"/>
  <c r="AA43" i="5"/>
  <c r="X43" i="5"/>
  <c r="V43" i="5"/>
  <c r="T43" i="5"/>
  <c r="Q43" i="5"/>
  <c r="P43" i="5"/>
  <c r="L43" i="5"/>
  <c r="K43" i="5"/>
  <c r="J43" i="5"/>
  <c r="I43" i="5"/>
  <c r="H43" i="5"/>
  <c r="G43" i="5"/>
  <c r="F43" i="5"/>
  <c r="E43" i="5"/>
  <c r="D43" i="5"/>
  <c r="AE35" i="5"/>
  <c r="AC35" i="5"/>
  <c r="Z35" i="5"/>
  <c r="Z22" i="5"/>
  <c r="O22" i="5"/>
  <c r="D22" i="5"/>
  <c r="AE18" i="5"/>
  <c r="AC18" i="5"/>
  <c r="AA18" i="5"/>
  <c r="O18" i="5"/>
  <c r="D18" i="5"/>
  <c r="AE10" i="5"/>
  <c r="AC10" i="5"/>
  <c r="AA10" i="5"/>
  <c r="X10" i="5"/>
  <c r="V10" i="5"/>
  <c r="T10" i="5"/>
  <c r="Q10" i="5"/>
  <c r="P10" i="5"/>
  <c r="L10" i="5"/>
  <c r="K10" i="5"/>
  <c r="J10" i="5"/>
  <c r="I10" i="5"/>
  <c r="H10" i="5"/>
  <c r="G10" i="5"/>
  <c r="F10" i="5"/>
  <c r="E10" i="5"/>
  <c r="D10" i="5"/>
  <c r="AE2" i="5"/>
  <c r="AC2" i="5"/>
  <c r="Z2" i="5"/>
  <c r="H27" i="3"/>
  <c r="F27" i="3"/>
  <c r="D27" i="3"/>
  <c r="H26" i="3"/>
  <c r="F26" i="3"/>
  <c r="D26" i="3"/>
  <c r="F25" i="3"/>
  <c r="D25" i="3"/>
  <c r="F24" i="3"/>
  <c r="D24" i="3"/>
  <c r="F23" i="3"/>
  <c r="D23" i="3"/>
  <c r="A27" i="3" l="1"/>
  <c r="A25" i="3"/>
  <c r="A26" i="3"/>
  <c r="Z44" i="5" s="1"/>
  <c r="A24" i="3"/>
  <c r="A23" i="3"/>
  <c r="O10" i="5" l="1"/>
  <c r="O43" i="5"/>
  <c r="Z11" i="5"/>
  <c r="R10" i="5"/>
  <c r="R43" i="5"/>
  <c r="S11" i="5"/>
  <c r="S44" i="5"/>
  <c r="Z52" i="5" a="1"/>
  <c r="Z52" i="5" s="1"/>
  <c r="Z19" i="5" a="1"/>
  <c r="Z19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<sst xmlns="http://schemas.openxmlformats.org/spreadsheetml/2006/main" count="251" uniqueCount="66">
  <si>
    <t>所属所コード</t>
    <rPh sb="0" eb="3">
      <t>ショゾクショ</t>
    </rPh>
    <phoneticPr fontId="1"/>
  </si>
  <si>
    <t>内部所属</t>
    <rPh sb="0" eb="4">
      <t>ナイブショゾク</t>
    </rPh>
    <phoneticPr fontId="1"/>
  </si>
  <si>
    <t>本庁</t>
    <rPh sb="0" eb="2">
      <t>ホンチョウ</t>
    </rPh>
    <phoneticPr fontId="1"/>
  </si>
  <si>
    <t>病院</t>
    <rPh sb="0" eb="2">
      <t>ビョウイン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</si>
  <si>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</si>
  <si>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</si>
  <si>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</si>
  <si>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</si>
  <si>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</si>
  <si>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</si>
  <si>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元号</t>
    <rPh sb="0" eb="2">
      <t>ゲンゴウ</t>
    </rPh>
    <phoneticPr fontId="1"/>
  </si>
  <si>
    <t>日</t>
    <rPh sb="0" eb="1">
      <t>ニチ</t>
    </rPh>
    <phoneticPr fontId="1"/>
  </si>
  <si>
    <t>-</t>
    <phoneticPr fontId="1"/>
  </si>
  <si>
    <t>就 職 年 月 日</t>
    <rPh sb="0" eb="1">
      <t>シュウ</t>
    </rPh>
    <rPh sb="2" eb="3">
      <t>ショク</t>
    </rPh>
    <rPh sb="4" eb="5">
      <t>トシ</t>
    </rPh>
    <rPh sb="6" eb="7">
      <t>ツキ</t>
    </rPh>
    <rPh sb="8" eb="9">
      <t>ヒ</t>
    </rPh>
    <phoneticPr fontId="1"/>
  </si>
  <si>
    <t>退 職 年 月 日</t>
    <rPh sb="0" eb="1">
      <t>タイ</t>
    </rPh>
    <rPh sb="2" eb="3">
      <t>ショク</t>
    </rPh>
    <rPh sb="4" eb="5">
      <t>トシ</t>
    </rPh>
    <rPh sb="6" eb="7">
      <t>ツキ</t>
    </rPh>
    <rPh sb="8" eb="9">
      <t>ヒ</t>
    </rPh>
    <phoneticPr fontId="1"/>
  </si>
  <si>
    <t>青森県市町村職員退職手当組合長殿</t>
    <rPh sb="0" eb="8">
      <t>アオモリケンシチョウソンショクイン</t>
    </rPh>
    <rPh sb="8" eb="15">
      <t>タイショクテアテクミアイチョウ</t>
    </rPh>
    <rPh sb="15" eb="16">
      <t>ドノ</t>
    </rPh>
    <phoneticPr fontId="1"/>
  </si>
  <si>
    <t>次のとおり修正があったので報告いたします。</t>
    <rPh sb="0" eb="1">
      <t>ツギ</t>
    </rPh>
    <rPh sb="5" eb="7">
      <t>シュウセイ</t>
    </rPh>
    <rPh sb="13" eb="15">
      <t>ホウコク</t>
    </rPh>
    <phoneticPr fontId="1"/>
  </si>
  <si>
    <t>共済
区分</t>
    <rPh sb="0" eb="2">
      <t>キョウサイ</t>
    </rPh>
    <rPh sb="3" eb="5">
      <t>クブン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</si>
  <si>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</si>
  <si>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</si>
  <si>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就職年月日</t>
    <rPh sb="0" eb="5">
      <t>シュウショクネンガッピ</t>
    </rPh>
    <phoneticPr fontId="1"/>
  </si>
  <si>
    <t>番　　　　　号</t>
    <rPh sb="0" eb="1">
      <t>バン</t>
    </rPh>
    <rPh sb="6" eb="7">
      <t>ゴウ</t>
    </rPh>
    <phoneticPr fontId="1"/>
  </si>
  <si>
    <t>　次のとおり修正があったので報告いたします。</t>
    <rPh sb="1" eb="2">
      <t>ツギ</t>
    </rPh>
    <rPh sb="6" eb="8">
      <t>シュウセイ</t>
    </rPh>
    <rPh sb="14" eb="16">
      <t>ホウコク</t>
    </rPh>
    <phoneticPr fontId="1"/>
  </si>
  <si>
    <t>内部
所属</t>
    <rPh sb="0" eb="2">
      <t>ナイブ</t>
    </rPh>
    <rPh sb="3" eb="5">
      <t>ショゾク</t>
    </rPh>
    <phoneticPr fontId="1"/>
  </si>
  <si>
    <t>所属所
コード</t>
    <rPh sb="0" eb="3">
      <t>ショゾクショ</t>
    </rPh>
    <phoneticPr fontId="1"/>
  </si>
  <si>
    <t>令和</t>
    <rPh sb="0" eb="2">
      <t>レイワ</t>
    </rPh>
    <phoneticPr fontId="1"/>
  </si>
  <si>
    <t>生年月日</t>
    <phoneticPr fontId="1"/>
  </si>
  <si>
    <t>就職年月日</t>
    <phoneticPr fontId="1"/>
  </si>
  <si>
    <t>市 　町 　村　 長</t>
    <phoneticPr fontId="1"/>
  </si>
  <si>
    <t>一部事務組合管理者</t>
    <rPh sb="0" eb="6">
      <t>イチブジムクミアイ</t>
    </rPh>
    <rPh sb="6" eb="9">
      <t>カンリシャ</t>
    </rPh>
    <phoneticPr fontId="1"/>
  </si>
  <si>
    <t xml:space="preserve"> 組合員マスター項目修正報告書(1) </t>
    <rPh sb="1" eb="4">
      <t>クミアイイン</t>
    </rPh>
    <rPh sb="8" eb="10">
      <t>コウモク</t>
    </rPh>
    <rPh sb="10" eb="12">
      <t>シュウセイ</t>
    </rPh>
    <rPh sb="12" eb="15">
      <t>ホウコクショ</t>
    </rPh>
    <phoneticPr fontId="1"/>
  </si>
  <si>
    <t>✓</t>
    <phoneticPr fontId="1"/>
  </si>
  <si>
    <t>氏　　名（フリガナ）</t>
    <rPh sb="0" eb="1">
      <t>ウジ</t>
    </rPh>
    <rPh sb="3" eb="4">
      <t>メイ</t>
    </rPh>
    <phoneticPr fontId="1"/>
  </si>
  <si>
    <t>旧　　姓（フリガナ）</t>
    <rPh sb="0" eb="1">
      <t>キュウ</t>
    </rPh>
    <rPh sb="3" eb="4">
      <t>セイ</t>
    </rPh>
    <phoneticPr fontId="1"/>
  </si>
  <si>
    <t>旧　　姓（漢　　字）</t>
    <rPh sb="0" eb="1">
      <t>キュウ</t>
    </rPh>
    <rPh sb="3" eb="4">
      <t>セイ</t>
    </rPh>
    <rPh sb="5" eb="6">
      <t>カン</t>
    </rPh>
    <rPh sb="8" eb="9">
      <t>ジ</t>
    </rPh>
    <phoneticPr fontId="1"/>
  </si>
  <si>
    <t>氏　　名（漢　　字）</t>
    <rPh sb="0" eb="1">
      <t>ウジ</t>
    </rPh>
    <rPh sb="3" eb="4">
      <t>メイ</t>
    </rPh>
    <rPh sb="5" eb="6">
      <t>カン</t>
    </rPh>
    <rPh sb="8" eb="9">
      <t>ジ</t>
    </rPh>
    <phoneticPr fontId="1"/>
  </si>
  <si>
    <t>職 種</t>
    <rPh sb="0" eb="1">
      <t>ショク</t>
    </rPh>
    <rPh sb="2" eb="3">
      <t>シュ</t>
    </rPh>
    <phoneticPr fontId="1"/>
  </si>
  <si>
    <t>性 別</t>
    <rPh sb="0" eb="1">
      <t>セイ</t>
    </rPh>
    <rPh sb="2" eb="3">
      <t>ベツ</t>
    </rPh>
    <phoneticPr fontId="1"/>
  </si>
  <si>
    <t>転入年月日</t>
    <phoneticPr fontId="1"/>
  </si>
  <si>
    <t>HZ
02</t>
    <phoneticPr fontId="1"/>
  </si>
  <si>
    <t>性別</t>
    <rPh sb="0" eb="1">
      <t>セイ</t>
    </rPh>
    <rPh sb="1" eb="2">
      <t>ベツ</t>
    </rPh>
    <phoneticPr fontId="1"/>
  </si>
  <si>
    <t>番　　　　号</t>
    <rPh sb="0" eb="1">
      <t>バン</t>
    </rPh>
    <rPh sb="5" eb="6">
      <t>ゴウ</t>
    </rPh>
    <phoneticPr fontId="1"/>
  </si>
  <si>
    <t>生　年　月　日</t>
    <phoneticPr fontId="1"/>
  </si>
  <si>
    <t>就 職 年 月 日</t>
    <phoneticPr fontId="1"/>
  </si>
  <si>
    <t>専 従 開 始</t>
    <rPh sb="0" eb="1">
      <t>セン</t>
    </rPh>
    <rPh sb="2" eb="3">
      <t>ジュウ</t>
    </rPh>
    <rPh sb="4" eb="5">
      <t>カイ</t>
    </rPh>
    <rPh sb="6" eb="7">
      <t>ハジメ</t>
    </rPh>
    <phoneticPr fontId="1"/>
  </si>
  <si>
    <t>専 従 終 了</t>
    <rPh sb="0" eb="1">
      <t>セン</t>
    </rPh>
    <rPh sb="2" eb="3">
      <t>ジュウ</t>
    </rPh>
    <rPh sb="4" eb="5">
      <t>シュウ</t>
    </rPh>
    <rPh sb="6" eb="7">
      <t>リョウ</t>
    </rPh>
    <phoneticPr fontId="1"/>
  </si>
  <si>
    <t>元 号</t>
    <rPh sb="0" eb="1">
      <t>モト</t>
    </rPh>
    <rPh sb="2" eb="3">
      <t>ゴウ</t>
    </rPh>
    <phoneticPr fontId="1"/>
  </si>
  <si>
    <t>年　 月 　日</t>
    <rPh sb="0" eb="1">
      <t>ネン</t>
    </rPh>
    <rPh sb="3" eb="4">
      <t>ツキ</t>
    </rPh>
    <rPh sb="6" eb="7">
      <t>ヒ</t>
    </rPh>
    <phoneticPr fontId="1"/>
  </si>
  <si>
    <t>転 入 年 月 日</t>
    <rPh sb="0" eb="1">
      <t>テン</t>
    </rPh>
    <rPh sb="2" eb="3">
      <t>イ</t>
    </rPh>
    <phoneticPr fontId="1"/>
  </si>
  <si>
    <t xml:space="preserve"> 青森県市町村職員退職手当組合長殿</t>
    <rPh sb="1" eb="9">
      <t>アオモリケンシチョウソンショクイン</t>
    </rPh>
    <rPh sb="9" eb="16">
      <t>タイショクテアテクミアイチョウ</t>
    </rPh>
    <rPh sb="16" eb="17">
      <t>ドノ</t>
    </rPh>
    <phoneticPr fontId="1"/>
  </si>
  <si>
    <t>（前歴）</t>
    <rPh sb="1" eb="3">
      <t>ゼンレキ</t>
    </rPh>
    <phoneticPr fontId="1"/>
  </si>
  <si>
    <t>市 町 村 等 名
（漢　字）</t>
    <phoneticPr fontId="1"/>
  </si>
  <si>
    <t>処 理 年 月 日</t>
    <rPh sb="0" eb="1">
      <t>ショ</t>
    </rPh>
    <rPh sb="2" eb="3">
      <t>リ</t>
    </rPh>
    <rPh sb="4" eb="5">
      <t>トシ</t>
    </rPh>
    <rPh sb="6" eb="7">
      <t>ツキ</t>
    </rPh>
    <rPh sb="8" eb="9">
      <t>ヒ</t>
    </rPh>
    <phoneticPr fontId="1"/>
  </si>
  <si>
    <t>整理番号</t>
    <rPh sb="0" eb="2">
      <t>セイリ</t>
    </rPh>
    <rPh sb="2" eb="4">
      <t>バンゴウ</t>
    </rPh>
    <phoneticPr fontId="1"/>
  </si>
  <si>
    <t>前歴区分</t>
    <rPh sb="0" eb="2">
      <t>ゼンレキ</t>
    </rPh>
    <rPh sb="2" eb="4">
      <t>クブン</t>
    </rPh>
    <phoneticPr fontId="1"/>
  </si>
  <si>
    <t>転 入 先 （漢 字）</t>
    <rPh sb="0" eb="1">
      <t>テン</t>
    </rPh>
    <rPh sb="2" eb="3">
      <t>イ</t>
    </rPh>
    <rPh sb="4" eb="5">
      <t>サキ</t>
    </rPh>
    <rPh sb="7" eb="8">
      <t>カン</t>
    </rPh>
    <rPh sb="9" eb="10">
      <t>ジ</t>
    </rPh>
    <phoneticPr fontId="1"/>
  </si>
  <si>
    <t>1本庁</t>
    <rPh sb="1" eb="3">
      <t>ホンチョウ</t>
    </rPh>
    <phoneticPr fontId="1"/>
  </si>
  <si>
    <t>2病院</t>
    <rPh sb="1" eb="3">
      <t>ビョウイン</t>
    </rPh>
    <phoneticPr fontId="1"/>
  </si>
  <si>
    <t>0男</t>
    <rPh sb="1" eb="2">
      <t>オトコ</t>
    </rPh>
    <phoneticPr fontId="1"/>
  </si>
  <si>
    <t>1女</t>
    <rPh sb="1" eb="2">
      <t>オンナ</t>
    </rPh>
    <phoneticPr fontId="1"/>
  </si>
  <si>
    <t>転入年月日</t>
    <rPh sb="0" eb="5">
      <t>テンニュウネンガッピ</t>
    </rPh>
    <phoneticPr fontId="1"/>
  </si>
  <si>
    <t>3昭和</t>
    <rPh sb="1" eb="3">
      <t>ショウワ</t>
    </rPh>
    <phoneticPr fontId="1"/>
  </si>
  <si>
    <t>4平成</t>
    <rPh sb="1" eb="3">
      <t>ヘイセイ</t>
    </rPh>
    <phoneticPr fontId="1"/>
  </si>
  <si>
    <t>5令和</t>
    <rPh sb="1" eb="3">
      <t>レイワ</t>
    </rPh>
    <phoneticPr fontId="1"/>
  </si>
  <si>
    <t>計</t>
    <rPh sb="0" eb="1">
      <t>ケイ</t>
    </rPh>
    <phoneticPr fontId="1"/>
  </si>
  <si>
    <t>転 入 先（漢 字）</t>
    <rPh sb="0" eb="1">
      <t>テン</t>
    </rPh>
    <rPh sb="2" eb="3">
      <t>イ</t>
    </rPh>
    <rPh sb="4" eb="5">
      <t>サキ</t>
    </rPh>
    <rPh sb="6" eb="7">
      <t>カン</t>
    </rPh>
    <rPh sb="8" eb="9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</si>
</sst>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12"/>
      <color theme="1"/>
      <name val="Segoe UI Symbol"/>
      <family val="1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dotted">
        <color indexed="64"/>
      </right>
      <top/>
      <bottom style="medium">
        <color rgb="FFFF0000"/>
      </bottom>
      <diagonal/>
    </border>
    <border>
      <left style="dotted">
        <color indexed="64"/>
      </left>
      <right style="dotted">
        <color indexed="64"/>
      </right>
      <top/>
      <bottom style="medium">
        <color rgb="FFFF0000"/>
      </bottom>
      <diagonal/>
    </border>
    <border>
      <left style="dotted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dotted">
        <color indexed="64"/>
      </right>
      <top/>
      <bottom style="medium">
        <color rgb="FFFF0000"/>
      </bottom>
      <diagonal/>
    </border>
    <border>
      <left style="dotted">
        <color indexed="64"/>
      </left>
      <right style="medium">
        <color rgb="FFFF0000"/>
      </right>
      <top/>
      <bottom style="medium">
        <color rgb="FFFF0000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 style="thin">
        <color indexed="64"/>
      </right>
      <top style="medium">
        <color theme="8"/>
      </top>
      <bottom/>
      <diagonal/>
    </border>
    <border>
      <left style="thin">
        <color indexed="64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/>
      <top/>
      <bottom style="thin">
        <color indexed="64"/>
      </bottom>
      <diagonal/>
    </border>
    <border>
      <left/>
      <right style="medium">
        <color theme="8"/>
      </right>
      <top/>
      <bottom style="thin">
        <color indexed="64"/>
      </bottom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 style="dotted">
        <color indexed="64"/>
      </right>
      <top/>
      <bottom style="medium">
        <color theme="8"/>
      </bottom>
      <diagonal/>
    </border>
    <border>
      <left style="dotted">
        <color indexed="64"/>
      </left>
      <right style="thin">
        <color indexed="64"/>
      </right>
      <top/>
      <bottom style="medium">
        <color theme="8"/>
      </bottom>
      <diagonal/>
    </border>
    <border>
      <left style="thin">
        <color indexed="64"/>
      </left>
      <right style="dotted">
        <color indexed="64"/>
      </right>
      <top/>
      <bottom style="medium">
        <color theme="8"/>
      </bottom>
      <diagonal/>
    </border>
    <border>
      <left style="thin">
        <color indexed="64"/>
      </left>
      <right/>
      <top/>
      <bottom style="medium">
        <color theme="8"/>
      </bottom>
      <diagonal/>
    </border>
    <border>
      <left style="dotted">
        <color indexed="64"/>
      </left>
      <right style="dotted">
        <color indexed="64"/>
      </right>
      <top/>
      <bottom style="medium">
        <color theme="8"/>
      </bottom>
      <diagonal/>
    </border>
    <border>
      <left style="dotted">
        <color indexed="64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/>
      <right style="thin">
        <color indexed="64"/>
      </right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/>
      <top style="thin">
        <color indexed="64"/>
      </top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 style="medium">
        <color theme="8"/>
      </left>
      <right style="thin">
        <color indexed="64"/>
      </right>
      <top style="medium">
        <color theme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8"/>
      </top>
      <bottom style="thin">
        <color indexed="64"/>
      </bottom>
      <diagonal/>
    </border>
    <border>
      <left style="thin">
        <color indexed="64"/>
      </left>
      <right style="medium">
        <color theme="8"/>
      </right>
      <top style="medium">
        <color theme="8"/>
      </top>
      <bottom style="thin">
        <color indexed="64"/>
      </bottom>
      <diagonal/>
    </border>
    <border>
      <left style="medium">
        <color theme="8"/>
      </left>
      <right style="thin">
        <color indexed="64"/>
      </right>
      <top style="thin">
        <color indexed="64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8"/>
      </bottom>
      <diagonal/>
    </border>
    <border>
      <left style="thin">
        <color indexed="64"/>
      </left>
      <right/>
      <top style="thin">
        <color indexed="64"/>
      </top>
      <bottom style="medium">
        <color theme="8"/>
      </bottom>
      <diagonal/>
    </border>
    <border>
      <left/>
      <right/>
      <top style="thin">
        <color indexed="64"/>
      </top>
      <bottom style="medium">
        <color theme="8"/>
      </bottom>
      <diagonal/>
    </border>
    <border>
      <left/>
      <right style="medium">
        <color theme="8"/>
      </right>
      <top style="thin">
        <color indexed="64"/>
      </top>
      <bottom style="medium">
        <color theme="8"/>
      </bottom>
      <diagonal/>
    </border>
    <border>
      <left style="medium">
        <color theme="8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/>
    <xf numFmtId="0" fontId="3" fillId="0" borderId="10" xfId="0" applyFont="1" applyBorder="1"/>
    <xf numFmtId="0" fontId="3" fillId="0" borderId="5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0" borderId="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4" xfId="0" applyFont="1" applyBorder="1"/>
    <xf numFmtId="0" fontId="3" fillId="0" borderId="45" xfId="0" applyFont="1" applyBorder="1"/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8" xfId="0" applyFont="1" applyBorder="1"/>
    <xf numFmtId="0" fontId="5" fillId="0" borderId="0" xfId="0" applyFont="1" applyAlignment="1">
      <alignment horizontal="center"/>
    </xf>
    <xf numFmtId="0" fontId="3" fillId="0" borderId="50" xfId="0" applyFont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 textRotation="255"/>
    </xf>
    <xf numFmtId="0" fontId="3" fillId="0" borderId="53" xfId="0" applyFont="1" applyBorder="1" applyAlignment="1">
      <alignment horizontal="center" vertical="center" textRotation="255"/>
    </xf>
    <xf numFmtId="0" fontId="3" fillId="0" borderId="52" xfId="0" applyFont="1" applyBorder="1" applyAlignment="1">
      <alignment horizontal="center" vertical="center" textRotation="255"/>
    </xf>
    <xf numFmtId="0" fontId="3" fillId="0" borderId="54" xfId="0" applyFont="1" applyBorder="1" applyAlignment="1">
      <alignment horizontal="center" vertical="center" textRotation="255"/>
    </xf>
    <xf numFmtId="0" fontId="10" fillId="0" borderId="0" xfId="0" applyFont="1"/>
    <xf numFmtId="0" fontId="3" fillId="0" borderId="46" xfId="0" applyFont="1" applyBorder="1"/>
    <xf numFmtId="0" fontId="8" fillId="0" borderId="0" xfId="0" applyFont="1"/>
    <xf numFmtId="0" fontId="8" fillId="0" borderId="0" xfId="0" applyFont="1" applyAlignment="1">
      <alignment shrinkToFit="1"/>
    </xf>
    <xf numFmtId="0" fontId="2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9" xfId="0" applyFont="1" applyBorder="1"/>
    <xf numFmtId="0" fontId="6" fillId="0" borderId="1" xfId="0" applyFont="1" applyBorder="1"/>
    <xf numFmtId="0" fontId="2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2" fillId="0" borderId="0" xfId="0" applyFont="1"/>
    <xf numFmtId="0" fontId="3" fillId="0" borderId="0" xfId="0" applyFont="1" applyAlignment="1">
      <alignment vertical="center" textRotation="255"/>
    </xf>
    <xf numFmtId="0" fontId="3" fillId="0" borderId="22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7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71" xfId="0" applyFont="1" applyBorder="1" applyAlignment="1">
      <alignment horizontal="right" vertical="center"/>
    </xf>
    <xf numFmtId="0" fontId="3" fillId="0" borderId="69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distributed"/>
    </xf>
    <xf numFmtId="0" fontId="8" fillId="0" borderId="0" xfId="0" applyFont="1" applyAlignment="1">
      <alignment horizontal="left" shrinkToFit="1"/>
    </xf>
    <xf numFmtId="0" fontId="2" fillId="0" borderId="0" xfId="0" applyFont="1" applyAlignment="1">
      <alignment horizontal="center" vertical="distributed" wrapText="1"/>
    </xf>
    <xf numFmtId="0" fontId="6" fillId="0" borderId="1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5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49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236934</xdr:colOff>
      <xdr:row>6</xdr:row>
      <xdr:rowOff>26194</xdr:rowOff>
    </xdr:from>
    <xdr:to>
      <xdr:col>34</xdr:col>
      <xdr:colOff>285750</xdr:colOff>
      <xdr:row>6</xdr:row>
      <xdr:rowOff>26194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DF464E9-1720-2F54-C32B-FB5908733BF2}"/>
            </a:ext>
          </a:extLst>
        </xdr:cNvPr>
        <xdr:cNvCxnSpPr/>
      </xdr:nvCxnSpPr>
      <xdr:spPr>
        <a:xfrm>
          <a:off x="6595693" y="1931194"/>
          <a:ext cx="3523798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22</xdr:col>
      <xdr:colOff>244078</xdr:colOff>
      <xdr:row>3</xdr:row>
      <xdr:rowOff>345281</xdr:rowOff>
    </xdr:from>
    <xdr:to>
      <xdr:col>22</xdr:col>
      <xdr:colOff>244078</xdr:colOff>
      <xdr:row>6</xdr:row>
      <xdr:rowOff>23813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825ED8E4-B7ED-BC46-823E-553BCA8D0B29}"/>
            </a:ext>
          </a:extLst>
        </xdr:cNvPr>
        <xdr:cNvCxnSpPr/>
      </xdr:nvCxnSpPr>
      <xdr:spPr>
        <a:xfrm>
          <a:off x="6530578" y="1488281"/>
          <a:ext cx="0" cy="440532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34</xdr:col>
      <xdr:colOff>279796</xdr:colOff>
      <xdr:row>3</xdr:row>
      <xdr:rowOff>351234</xdr:rowOff>
    </xdr:from>
    <xdr:to>
      <xdr:col>34</xdr:col>
      <xdr:colOff>279796</xdr:colOff>
      <xdr:row>6</xdr:row>
      <xdr:rowOff>29766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F324455C-D394-DB23-DC61-2E906DDC41B7}"/>
            </a:ext>
          </a:extLst>
        </xdr:cNvPr>
        <xdr:cNvCxnSpPr/>
      </xdr:nvCxnSpPr>
      <xdr:spPr>
        <a:xfrm>
          <a:off x="10113537" y="1494234"/>
          <a:ext cx="0" cy="440532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27</xdr:col>
      <xdr:colOff>238739</xdr:colOff>
      <xdr:row>0</xdr:row>
      <xdr:rowOff>1985596</xdr:rowOff>
    </xdr:from>
    <xdr:to>
      <xdr:col>27</xdr:col>
      <xdr:colOff>238739</xdr:colOff>
      <xdr:row>2</xdr:row>
      <xdr:rowOff>22639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D970C04C-1C38-11FA-4456-6A166FC54DBF}"/>
            </a:ext>
          </a:extLst>
        </xdr:cNvPr>
        <xdr:cNvCxnSpPr/>
      </xdr:nvCxnSpPr>
      <xdr:spPr>
        <a:xfrm>
          <a:off x="7953989" y="1985596"/>
          <a:ext cx="0" cy="437343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27</xdr:col>
      <xdr:colOff>238125</xdr:colOff>
      <xdr:row>2</xdr:row>
      <xdr:rowOff>25167</xdr:rowOff>
    </xdr:from>
    <xdr:to>
      <xdr:col>34</xdr:col>
      <xdr:colOff>285749</xdr:colOff>
      <xdr:row>2</xdr:row>
      <xdr:rowOff>25167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E884FEA9-3995-8F99-5F2C-A0EAA465D9B6}"/>
            </a:ext>
          </a:extLst>
        </xdr:cNvPr>
        <xdr:cNvCxnSpPr/>
      </xdr:nvCxnSpPr>
      <xdr:spPr>
        <a:xfrm>
          <a:off x="7953375" y="2424276"/>
          <a:ext cx="2059780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22</xdr:col>
      <xdr:colOff>236933</xdr:colOff>
      <xdr:row>3</xdr:row>
      <xdr:rowOff>343436</xdr:rowOff>
    </xdr:from>
    <xdr:to>
      <xdr:col>34</xdr:col>
      <xdr:colOff>285749</xdr:colOff>
      <xdr:row>3</xdr:row>
      <xdr:rowOff>343436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7D6D2BE-B05C-3550-439D-9EC2CF578033}"/>
            </a:ext>
          </a:extLst>
        </xdr:cNvPr>
        <xdr:cNvCxnSpPr/>
      </xdr:nvCxnSpPr>
      <xdr:spPr>
        <a:xfrm>
          <a:off x="6646698" y="2864760"/>
          <a:ext cx="3545051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27</xdr:col>
      <xdr:colOff>244078</xdr:colOff>
      <xdr:row>0</xdr:row>
      <xdr:rowOff>1994704</xdr:rowOff>
    </xdr:from>
    <xdr:to>
      <xdr:col>35</xdr:col>
      <xdr:colOff>9525</xdr:colOff>
      <xdr:row>0</xdr:row>
      <xdr:rowOff>1994704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1FA9CA4C-2118-5031-6132-EE226D60A4C4}"/>
            </a:ext>
          </a:extLst>
        </xdr:cNvPr>
        <xdr:cNvCxnSpPr/>
      </xdr:nvCxnSpPr>
      <xdr:spPr>
        <a:xfrm>
          <a:off x="7959328" y="1994704"/>
          <a:ext cx="2081213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0</xdr:col>
      <xdr:colOff>190500</xdr:colOff>
      <xdr:row>0</xdr:row>
      <xdr:rowOff>67234</xdr:rowOff>
    </xdr:from>
    <xdr:to>
      <xdr:col>20</xdr:col>
      <xdr:colOff>112059</xdr:colOff>
      <xdr:row>1</xdr:row>
      <xdr:rowOff>179294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898CEAC0-DC20-308F-7E09-A6BC36400B79}"/>
            </a:ext>
          </a:extLst>
        </xdr:cNvPr>
        <xdr:cNvSpPr txBox="1"/>
      </xdr:nvSpPr>
      <xdr:spPr>
        <a:xfrm>
          <a:off x="190500" y="67234"/>
          <a:ext cx="5748618" cy="2129119"/>
        </a:xfrm>
        <a:prstGeom prst="rect">
          <a:avLst/>
        </a:prstGeom>
        <a:solidFill>
          <a:srgbClr val="CCFFFF"/>
        </a:solidFill>
        <a:ln w="9525" cmpd="sng">
          <a:solidFill>
            <a:schemeClr val="tx1">
              <a:alpha val="9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＜組合員マスター項目修正報告書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(1)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作成方法＞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・このシートに以下のとおり入力する。入力後、退職組合提出用シートを印刷し組合に送付する。（</a:t>
          </a:r>
          <a:r>
            <a:rPr kumimoji="1" lang="ja-JP" altLang="en-US" sz="1200" u="sng">
              <a:latin typeface="ＭＳ ゴシック" panose="020B0609070205080204" pitchFamily="49" charset="-128"/>
              <a:ea typeface="ＭＳ ゴシック" panose="020B0609070205080204" pitchFamily="49" charset="-128"/>
            </a:rPr>
            <a:t>１頁目に公印が必要です。</a:t>
          </a: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・</a:t>
          </a:r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赤枠</a:t>
          </a: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は必ず入力する。</a:t>
          </a:r>
          <a:r>
            <a:rPr kumimoji="1" lang="ja-JP" altLang="en-US" sz="1200">
              <a:solidFill>
                <a:srgbClr val="0070C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青枠</a:t>
          </a: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は修正のある項目のみ入力し、修正のない項目は空欄とする</a:t>
          </a:r>
          <a:r>
            <a:rPr kumimoji="1" lang="en-US" altLang="ja-JP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登録済データを取り消したい場合は</a:t>
          </a:r>
          <a:r>
            <a:rPr kumimoji="1" lang="ja-JP" altLang="en-US" sz="12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en-US" altLang="ja-JP" sz="12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* </a:t>
          </a:r>
          <a:r>
            <a:rPr kumimoji="1" lang="ja-JP" altLang="en-US" sz="12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を入力</a:t>
          </a:r>
          <a:r>
            <a:rPr kumimoji="1" lang="en-US" altLang="ja-JP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。職種コード等は事務の手引きを参照する。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・内部所属、性別及び元号は、該当するものの上に✓をつける。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PrintsWithSheet="0"/>
  </xdr:twoCellAnchor>
  <xdr:twoCellAnchor>
    <xdr:from>
      <xdr:col>34</xdr:col>
      <xdr:colOff>295888</xdr:colOff>
      <xdr:row>0</xdr:row>
      <xdr:rowOff>1995121</xdr:rowOff>
    </xdr:from>
    <xdr:to>
      <xdr:col>34</xdr:col>
      <xdr:colOff>295888</xdr:colOff>
      <xdr:row>2</xdr:row>
      <xdr:rowOff>32164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993A403-0453-EF8F-7D69-49BA221D2E03}"/>
            </a:ext>
          </a:extLst>
        </xdr:cNvPr>
        <xdr:cNvCxnSpPr/>
      </xdr:nvCxnSpPr>
      <xdr:spPr>
        <a:xfrm>
          <a:off x="10020913" y="1995121"/>
          <a:ext cx="0" cy="437343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172954</xdr:colOff>
      <xdr:row>6</xdr:row>
      <xdr:rowOff>66176</xdr:rowOff>
    </xdr:from>
    <xdr:to>
      <xdr:col>30</xdr:col>
      <xdr:colOff>260686</xdr:colOff>
      <xdr:row>6</xdr:row>
      <xdr:rowOff>155408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CD2C0A0-5062-6B87-4163-1EE0BB8469FB}"/>
            </a:ext>
          </a:extLst>
        </xdr:cNvPr>
        <xdr:cNvSpPr txBox="1"/>
      </xdr:nvSpPr>
      <xdr:spPr>
        <a:xfrm>
          <a:off x="8264191" y="1048755"/>
          <a:ext cx="87732" cy="89232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  <xdr:twoCellAnchor>
    <xdr:from>
      <xdr:col>33</xdr:col>
      <xdr:colOff>2683</xdr:colOff>
      <xdr:row>23</xdr:row>
      <xdr:rowOff>94578</xdr:rowOff>
    </xdr:from>
    <xdr:to>
      <xdr:col>33</xdr:col>
      <xdr:colOff>295275</xdr:colOff>
      <xdr:row>32</xdr:row>
      <xdr:rowOff>78575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5C708E44-6159-9D4C-219C-BF8DC9D1D54D}"/>
            </a:ext>
          </a:extLst>
        </xdr:cNvPr>
        <xdr:cNvGrpSpPr/>
      </xdr:nvGrpSpPr>
      <xdr:grpSpPr>
        <a:xfrm>
          <a:off x="8824298" y="4388155"/>
          <a:ext cx="292592" cy="1888997"/>
          <a:chOff x="8736375" y="4383756"/>
          <a:chExt cx="292592" cy="1900720"/>
        </a:xfrm>
      </xdr:grpSpPr>
      <xdr:grpSp>
        <xdr:nvGrpSpPr>
          <xdr:cNvPr id="42" name="グループ化 41">
            <a:extLst>
              <a:ext uri="{FF2B5EF4-FFF2-40B4-BE49-F238E27FC236}">
                <a16:creationId xmlns:a16="http://schemas.microsoft.com/office/drawing/2014/main" id="{610CCC60-B6E2-7946-DD34-EDFE59A0F989}"/>
              </a:ext>
            </a:extLst>
          </xdr:cNvPr>
          <xdr:cNvGrpSpPr/>
        </xdr:nvGrpSpPr>
        <xdr:grpSpPr>
          <a:xfrm>
            <a:off x="8736375" y="5333325"/>
            <a:ext cx="292592" cy="951151"/>
            <a:chOff x="8763000" y="5362798"/>
            <a:chExt cx="292592" cy="950532"/>
          </a:xfrm>
        </xdr:grpSpPr>
        <xdr:grpSp>
          <xdr:nvGrpSpPr>
            <xdr:cNvPr id="38" name="グループ化 37">
              <a:extLst>
                <a:ext uri="{FF2B5EF4-FFF2-40B4-BE49-F238E27FC236}">
                  <a16:creationId xmlns:a16="http://schemas.microsoft.com/office/drawing/2014/main" id="{47D6937A-0FBB-9052-8F4A-C05C2B6F9B57}"/>
                </a:ext>
              </a:extLst>
            </xdr:cNvPr>
            <xdr:cNvGrpSpPr/>
          </xdr:nvGrpSpPr>
          <xdr:grpSpPr>
            <a:xfrm>
              <a:off x="8763000" y="5837706"/>
              <a:ext cx="292592" cy="475624"/>
              <a:chOff x="8763000" y="5837706"/>
              <a:chExt cx="292592" cy="475624"/>
            </a:xfrm>
          </xdr:grpSpPr>
          <xdr:sp macro="" textlink="">
            <xdr:nvSpPr>
              <xdr:cNvPr id="16" name="正方形/長方形 15">
                <a:extLst>
                  <a:ext uri="{FF2B5EF4-FFF2-40B4-BE49-F238E27FC236}">
                    <a16:creationId xmlns:a16="http://schemas.microsoft.com/office/drawing/2014/main" id="{123D9B67-CA32-C25E-7B09-099AF7D47FE8}"/>
                  </a:ext>
                </a:extLst>
              </xdr:cNvPr>
              <xdr:cNvSpPr/>
            </xdr:nvSpPr>
            <xdr:spPr>
              <a:xfrm>
                <a:off x="8763546" y="5912235"/>
                <a:ext cx="292046" cy="401095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17" name="テキスト ボックス 16">
                <a:extLst>
                  <a:ext uri="{FF2B5EF4-FFF2-40B4-BE49-F238E27FC236}">
                    <a16:creationId xmlns:a16="http://schemas.microsoft.com/office/drawing/2014/main" id="{0DD97F58-9338-2120-1832-667AA1F897F6}"/>
                  </a:ext>
                </a:extLst>
              </xdr:cNvPr>
              <xdr:cNvSpPr txBox="1"/>
            </xdr:nvSpPr>
            <xdr:spPr>
              <a:xfrm>
                <a:off x="8763000" y="5837706"/>
                <a:ext cx="292592" cy="106368"/>
              </a:xfrm>
              <a:prstGeom prst="rect">
                <a:avLst/>
              </a:prstGeom>
              <a:solidFill>
                <a:schemeClr val="lt1"/>
              </a:solidFill>
              <a:ln w="12700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/>
                <a:r>
                  <a:rPr kumimoji="1" lang="ja-JP" altLang="en-US" sz="5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係</a:t>
                </a:r>
              </a:p>
            </xdr:txBody>
          </xdr:sp>
        </xdr:grpSp>
        <xdr:grpSp>
          <xdr:nvGrpSpPr>
            <xdr:cNvPr id="39" name="グループ化 38">
              <a:extLst>
                <a:ext uri="{FF2B5EF4-FFF2-40B4-BE49-F238E27FC236}">
                  <a16:creationId xmlns:a16="http://schemas.microsoft.com/office/drawing/2014/main" id="{99DF5CDD-388F-B896-F366-7B8B39D09295}"/>
                </a:ext>
              </a:extLst>
            </xdr:cNvPr>
            <xdr:cNvGrpSpPr/>
          </xdr:nvGrpSpPr>
          <xdr:grpSpPr>
            <a:xfrm>
              <a:off x="8763000" y="5362798"/>
              <a:ext cx="292592" cy="475624"/>
              <a:chOff x="8763000" y="5837706"/>
              <a:chExt cx="292592" cy="475624"/>
            </a:xfrm>
          </xdr:grpSpPr>
          <xdr:sp macro="" textlink="">
            <xdr:nvSpPr>
              <xdr:cNvPr id="40" name="正方形/長方形 39">
                <a:extLst>
                  <a:ext uri="{FF2B5EF4-FFF2-40B4-BE49-F238E27FC236}">
                    <a16:creationId xmlns:a16="http://schemas.microsoft.com/office/drawing/2014/main" id="{EE66417F-F20C-4960-D14F-5742AD61DD96}"/>
                  </a:ext>
                </a:extLst>
              </xdr:cNvPr>
              <xdr:cNvSpPr/>
            </xdr:nvSpPr>
            <xdr:spPr>
              <a:xfrm>
                <a:off x="8763546" y="5912235"/>
                <a:ext cx="292046" cy="401095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1" name="テキスト ボックス 40">
                <a:extLst>
                  <a:ext uri="{FF2B5EF4-FFF2-40B4-BE49-F238E27FC236}">
                    <a16:creationId xmlns:a16="http://schemas.microsoft.com/office/drawing/2014/main" id="{EE98F1F5-7A32-ABCD-1CFE-4FC08083570F}"/>
                  </a:ext>
                </a:extLst>
              </xdr:cNvPr>
              <xdr:cNvSpPr txBox="1"/>
            </xdr:nvSpPr>
            <xdr:spPr>
              <a:xfrm>
                <a:off x="8763000" y="5837706"/>
                <a:ext cx="292592" cy="106368"/>
              </a:xfrm>
              <a:prstGeom prst="rect">
                <a:avLst/>
              </a:prstGeom>
              <a:solidFill>
                <a:schemeClr val="lt1"/>
              </a:solidFill>
              <a:ln w="12700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/>
                <a:r>
                  <a:rPr kumimoji="1" lang="ja-JP" altLang="en-US" sz="5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確認１</a:t>
                </a:r>
              </a:p>
            </xdr:txBody>
          </xdr:sp>
        </xdr:grpSp>
      </xdr:grpSp>
      <xdr:grpSp>
        <xdr:nvGrpSpPr>
          <xdr:cNvPr id="43" name="グループ化 42">
            <a:extLst>
              <a:ext uri="{FF2B5EF4-FFF2-40B4-BE49-F238E27FC236}">
                <a16:creationId xmlns:a16="http://schemas.microsoft.com/office/drawing/2014/main" id="{81CD60D9-DE0F-60FE-D5BF-F015F2316CF7}"/>
              </a:ext>
            </a:extLst>
          </xdr:cNvPr>
          <xdr:cNvGrpSpPr/>
        </xdr:nvGrpSpPr>
        <xdr:grpSpPr>
          <a:xfrm>
            <a:off x="8736375" y="4383756"/>
            <a:ext cx="292592" cy="951151"/>
            <a:chOff x="8763000" y="5362798"/>
            <a:chExt cx="292592" cy="950532"/>
          </a:xfrm>
        </xdr:grpSpPr>
        <xdr:grpSp>
          <xdr:nvGrpSpPr>
            <xdr:cNvPr id="44" name="グループ化 43">
              <a:extLst>
                <a:ext uri="{FF2B5EF4-FFF2-40B4-BE49-F238E27FC236}">
                  <a16:creationId xmlns:a16="http://schemas.microsoft.com/office/drawing/2014/main" id="{D69247C5-0599-CB8B-3671-8C51F749B3A2}"/>
                </a:ext>
              </a:extLst>
            </xdr:cNvPr>
            <xdr:cNvGrpSpPr/>
          </xdr:nvGrpSpPr>
          <xdr:grpSpPr>
            <a:xfrm>
              <a:off x="8763000" y="5837706"/>
              <a:ext cx="292592" cy="475624"/>
              <a:chOff x="8763000" y="5837706"/>
              <a:chExt cx="292592" cy="475624"/>
            </a:xfrm>
          </xdr:grpSpPr>
          <xdr:sp macro="" textlink="">
            <xdr:nvSpPr>
              <xdr:cNvPr id="48" name="正方形/長方形 47">
                <a:extLst>
                  <a:ext uri="{FF2B5EF4-FFF2-40B4-BE49-F238E27FC236}">
                    <a16:creationId xmlns:a16="http://schemas.microsoft.com/office/drawing/2014/main" id="{3278E61C-B657-B328-2E8F-B3CDD3C5FF61}"/>
                  </a:ext>
                </a:extLst>
              </xdr:cNvPr>
              <xdr:cNvSpPr/>
            </xdr:nvSpPr>
            <xdr:spPr>
              <a:xfrm>
                <a:off x="8763546" y="5912235"/>
                <a:ext cx="292046" cy="401095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" name="テキスト ボックス 48">
                <a:extLst>
                  <a:ext uri="{FF2B5EF4-FFF2-40B4-BE49-F238E27FC236}">
                    <a16:creationId xmlns:a16="http://schemas.microsoft.com/office/drawing/2014/main" id="{87148AD3-BC29-7EF2-A4BD-28FF2857A066}"/>
                  </a:ext>
                </a:extLst>
              </xdr:cNvPr>
              <xdr:cNvSpPr txBox="1"/>
            </xdr:nvSpPr>
            <xdr:spPr>
              <a:xfrm>
                <a:off x="8763000" y="5837706"/>
                <a:ext cx="292592" cy="106368"/>
              </a:xfrm>
              <a:prstGeom prst="rect">
                <a:avLst/>
              </a:prstGeom>
              <a:solidFill>
                <a:schemeClr val="lt1"/>
              </a:solidFill>
              <a:ln w="12700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/>
                <a:r>
                  <a:rPr kumimoji="1" lang="ja-JP" altLang="en-US" sz="5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確認２</a:t>
                </a:r>
              </a:p>
            </xdr:txBody>
          </xdr:sp>
        </xdr:grpSp>
        <xdr:grpSp>
          <xdr:nvGrpSpPr>
            <xdr:cNvPr id="45" name="グループ化 44">
              <a:extLst>
                <a:ext uri="{FF2B5EF4-FFF2-40B4-BE49-F238E27FC236}">
                  <a16:creationId xmlns:a16="http://schemas.microsoft.com/office/drawing/2014/main" id="{9F36D8E7-D5F9-B5F6-4B3A-6D8711ABE7D5}"/>
                </a:ext>
              </a:extLst>
            </xdr:cNvPr>
            <xdr:cNvGrpSpPr/>
          </xdr:nvGrpSpPr>
          <xdr:grpSpPr>
            <a:xfrm>
              <a:off x="8763000" y="5362798"/>
              <a:ext cx="292592" cy="475624"/>
              <a:chOff x="8763000" y="5837706"/>
              <a:chExt cx="292592" cy="475624"/>
            </a:xfrm>
          </xdr:grpSpPr>
          <xdr:sp macro="" textlink="">
            <xdr:nvSpPr>
              <xdr:cNvPr id="46" name="正方形/長方形 45">
                <a:extLst>
                  <a:ext uri="{FF2B5EF4-FFF2-40B4-BE49-F238E27FC236}">
                    <a16:creationId xmlns:a16="http://schemas.microsoft.com/office/drawing/2014/main" id="{C9E27CA1-3C7A-DE18-8274-269E41B7B89D}"/>
                  </a:ext>
                </a:extLst>
              </xdr:cNvPr>
              <xdr:cNvSpPr/>
            </xdr:nvSpPr>
            <xdr:spPr>
              <a:xfrm>
                <a:off x="8763546" y="5912235"/>
                <a:ext cx="292046" cy="401095"/>
              </a:xfrm>
              <a:prstGeom prst="rect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7" name="テキスト ボックス 46">
                <a:extLst>
                  <a:ext uri="{FF2B5EF4-FFF2-40B4-BE49-F238E27FC236}">
                    <a16:creationId xmlns:a16="http://schemas.microsoft.com/office/drawing/2014/main" id="{39DF0BE5-FF1D-C30E-FEB7-5E9ED8D781E2}"/>
                  </a:ext>
                </a:extLst>
              </xdr:cNvPr>
              <xdr:cNvSpPr txBox="1"/>
            </xdr:nvSpPr>
            <xdr:spPr>
              <a:xfrm>
                <a:off x="8763000" y="5837706"/>
                <a:ext cx="292592" cy="106368"/>
              </a:xfrm>
              <a:prstGeom prst="rect">
                <a:avLst/>
              </a:prstGeom>
              <a:solidFill>
                <a:schemeClr val="lt1"/>
              </a:solidFill>
              <a:ln w="12700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/>
                <a:r>
                  <a:rPr kumimoji="1" lang="ja-JP" altLang="en-US" sz="5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確認３</a:t>
                </a:r>
              </a:p>
            </xdr:txBody>
          </xdr:sp>
        </xdr:grp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9D9E7-CC1F-4695-8A80-5B38463FA772}">
  <dimension ref="A1:AI28"/>
  <sheetViews>
    <sheetView tabSelected="1" zoomScaleNormal="100" workbookViewId="0">
      <selection activeCell="X6" sqref="X5:AH6"/>
    </sheetView>
  </sheetViews>
  <sheetFormatPr defaultColWidth="4" defaultRowHeight="45" customHeight="1"/>
  <cols>
    <col min="1" max="33" width="3.75" style="1" customWidth="1"/>
    <col min="34" max="34" width="3.875" style="1" customWidth="1"/>
    <col min="35" max="16384" width="4" style="1"/>
  </cols>
  <sheetData>
    <row r="1" spans="1:35" ht="159" customHeight="1"/>
    <row r="2" spans="1:35" ht="30" customHeight="1">
      <c r="AC2" s="123"/>
      <c r="AD2" s="123"/>
      <c r="AE2" s="8" t="s">
        <v>8</v>
      </c>
      <c r="AF2" s="8"/>
      <c r="AG2" s="8" t="s">
        <v>9</v>
      </c>
      <c r="AH2" s="8"/>
      <c r="AI2" s="8" t="s">
        <v>11</v>
      </c>
    </row>
    <row r="3" spans="1:35" ht="30" customHeight="1">
      <c r="A3" s="174" t="s">
        <v>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</row>
    <row r="4" spans="1:35" ht="30" customHeight="1">
      <c r="A4" s="1" t="s">
        <v>15</v>
      </c>
    </row>
    <row r="5" spans="1:35" ht="15" customHeight="1">
      <c r="A5" s="138" t="s">
        <v>22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S5" s="61" t="s">
        <v>28</v>
      </c>
      <c r="T5" s="61"/>
      <c r="U5" s="61"/>
      <c r="V5" s="61"/>
      <c r="W5" s="61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28"/>
    </row>
    <row r="6" spans="1:35" s="11" customFormat="1" ht="15" customHeight="1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S6" s="63" t="s">
        <v>29</v>
      </c>
      <c r="T6" s="61"/>
      <c r="U6" s="61"/>
      <c r="V6" s="61"/>
      <c r="W6" s="61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28"/>
    </row>
    <row r="7" spans="1:35" s="11" customFormat="1" ht="30" customHeight="1" thickBot="1">
      <c r="S7" s="13"/>
      <c r="T7" s="12"/>
      <c r="U7" s="12"/>
      <c r="V7" s="12"/>
      <c r="W7" s="12"/>
    </row>
    <row r="8" spans="1:35" s="12" customFormat="1" ht="15" customHeight="1">
      <c r="B8" s="176" t="s">
        <v>24</v>
      </c>
      <c r="C8" s="177"/>
      <c r="D8" s="178"/>
      <c r="E8" s="175" t="s">
        <v>17</v>
      </c>
      <c r="F8" s="163" t="s">
        <v>21</v>
      </c>
      <c r="G8" s="164"/>
      <c r="H8" s="164"/>
      <c r="I8" s="164"/>
      <c r="J8" s="165"/>
      <c r="L8" s="183" t="s">
        <v>23</v>
      </c>
      <c r="M8" s="184"/>
      <c r="N8" s="130" t="s">
        <v>36</v>
      </c>
      <c r="O8" s="146"/>
      <c r="P8" s="130" t="s">
        <v>37</v>
      </c>
      <c r="Q8" s="146"/>
      <c r="R8" s="14"/>
      <c r="S8" s="15"/>
      <c r="T8" s="131" t="s">
        <v>26</v>
      </c>
      <c r="U8" s="131"/>
      <c r="V8" s="131"/>
      <c r="W8" s="131"/>
      <c r="X8" s="15"/>
      <c r="Y8" s="15"/>
      <c r="Z8" s="16"/>
      <c r="AA8" s="17"/>
      <c r="AB8" s="17"/>
      <c r="AC8" s="131" t="s">
        <v>27</v>
      </c>
      <c r="AD8" s="131"/>
      <c r="AE8" s="131"/>
      <c r="AF8" s="17"/>
      <c r="AG8" s="17"/>
      <c r="AH8" s="18"/>
    </row>
    <row r="9" spans="1:35" ht="15" customHeight="1">
      <c r="B9" s="179"/>
      <c r="C9" s="92"/>
      <c r="D9" s="118"/>
      <c r="E9" s="112"/>
      <c r="F9" s="132"/>
      <c r="G9" s="78"/>
      <c r="H9" s="78"/>
      <c r="I9" s="78"/>
      <c r="J9" s="166"/>
      <c r="L9" s="185"/>
      <c r="M9" s="118"/>
      <c r="N9" s="132"/>
      <c r="O9" s="148"/>
      <c r="P9" s="132"/>
      <c r="Q9" s="148"/>
      <c r="R9" s="169" t="s">
        <v>10</v>
      </c>
      <c r="S9" s="171"/>
      <c r="T9" s="78"/>
      <c r="U9" s="78"/>
      <c r="V9" s="78"/>
      <c r="W9" s="78"/>
      <c r="X9" s="6"/>
      <c r="Y9" s="6"/>
      <c r="Z9" s="169" t="s">
        <v>10</v>
      </c>
      <c r="AA9" s="170"/>
      <c r="AB9" s="171"/>
      <c r="AC9" s="78"/>
      <c r="AD9" s="78"/>
      <c r="AE9" s="78"/>
      <c r="AF9" s="6"/>
      <c r="AG9" s="6"/>
      <c r="AH9" s="19"/>
    </row>
    <row r="10" spans="1:35" ht="22.5" customHeight="1">
      <c r="B10" s="159"/>
      <c r="C10" s="151"/>
      <c r="D10" s="157"/>
      <c r="E10" s="155"/>
      <c r="F10" s="153"/>
      <c r="G10" s="151"/>
      <c r="H10" s="151"/>
      <c r="I10" s="151"/>
      <c r="J10" s="149"/>
      <c r="L10" s="55"/>
      <c r="M10" s="52"/>
      <c r="N10" s="153"/>
      <c r="O10" s="157"/>
      <c r="P10" s="51"/>
      <c r="Q10" s="52"/>
      <c r="R10" s="53"/>
      <c r="S10" s="54"/>
      <c r="T10" s="139"/>
      <c r="U10" s="123" t="s">
        <v>8</v>
      </c>
      <c r="V10" s="142"/>
      <c r="W10" s="123" t="s">
        <v>9</v>
      </c>
      <c r="X10" s="142"/>
      <c r="Y10" s="172" t="s">
        <v>11</v>
      </c>
      <c r="Z10" s="49"/>
      <c r="AA10" s="50"/>
      <c r="AB10" s="50"/>
      <c r="AC10" s="139"/>
      <c r="AD10" s="123" t="s">
        <v>8</v>
      </c>
      <c r="AE10" s="142"/>
      <c r="AF10" s="123" t="s">
        <v>9</v>
      </c>
      <c r="AG10" s="142"/>
      <c r="AH10" s="143" t="s">
        <v>11</v>
      </c>
    </row>
    <row r="11" spans="1:35" ht="30" customHeight="1" thickBot="1">
      <c r="B11" s="160"/>
      <c r="C11" s="152"/>
      <c r="D11" s="158"/>
      <c r="E11" s="156"/>
      <c r="F11" s="154"/>
      <c r="G11" s="152"/>
      <c r="H11" s="152"/>
      <c r="I11" s="152"/>
      <c r="J11" s="150"/>
      <c r="L11" s="21" t="s">
        <v>2</v>
      </c>
      <c r="M11" s="22" t="s">
        <v>3</v>
      </c>
      <c r="N11" s="168"/>
      <c r="O11" s="167"/>
      <c r="P11" s="23" t="s">
        <v>4</v>
      </c>
      <c r="Q11" s="22" t="s">
        <v>5</v>
      </c>
      <c r="R11" s="24" t="s">
        <v>6</v>
      </c>
      <c r="S11" s="25" t="s">
        <v>7</v>
      </c>
      <c r="T11" s="140"/>
      <c r="U11" s="141"/>
      <c r="V11" s="128"/>
      <c r="W11" s="141"/>
      <c r="X11" s="128"/>
      <c r="Y11" s="173"/>
      <c r="Z11" s="23" t="s">
        <v>6</v>
      </c>
      <c r="AA11" s="25" t="s">
        <v>7</v>
      </c>
      <c r="AB11" s="25" t="s">
        <v>25</v>
      </c>
      <c r="AC11" s="140"/>
      <c r="AD11" s="141"/>
      <c r="AE11" s="128"/>
      <c r="AF11" s="141"/>
      <c r="AG11" s="128"/>
      <c r="AH11" s="144"/>
    </row>
    <row r="12" spans="1:35" ht="30" customHeight="1" thickBot="1"/>
    <row r="13" spans="1:35" ht="15" customHeight="1">
      <c r="B13" s="145" t="s">
        <v>32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46"/>
      <c r="N13" s="130" t="s">
        <v>33</v>
      </c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4"/>
      <c r="AA13" s="15"/>
      <c r="AB13" s="15"/>
      <c r="AC13" s="131" t="s">
        <v>38</v>
      </c>
      <c r="AD13" s="131"/>
      <c r="AE13" s="131"/>
      <c r="AF13" s="15"/>
      <c r="AG13" s="15"/>
      <c r="AH13" s="27"/>
    </row>
    <row r="14" spans="1:35" ht="15" customHeight="1">
      <c r="B14" s="147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148"/>
      <c r="N14" s="132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169" t="s">
        <v>10</v>
      </c>
      <c r="AA14" s="170"/>
      <c r="AB14" s="171"/>
      <c r="AC14" s="78"/>
      <c r="AD14" s="78"/>
      <c r="AE14" s="78"/>
      <c r="AF14" s="6"/>
      <c r="AG14" s="6"/>
      <c r="AH14" s="19"/>
    </row>
    <row r="15" spans="1:35" ht="22.5" customHeight="1">
      <c r="B15" s="124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6"/>
      <c r="N15" s="133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6"/>
      <c r="Z15" s="49"/>
      <c r="AA15" s="50"/>
      <c r="AB15" s="50"/>
      <c r="AC15" s="139"/>
      <c r="AD15" s="123" t="s">
        <v>8</v>
      </c>
      <c r="AE15" s="142"/>
      <c r="AF15" s="123" t="s">
        <v>9</v>
      </c>
      <c r="AG15" s="142"/>
      <c r="AH15" s="143" t="s">
        <v>11</v>
      </c>
    </row>
    <row r="16" spans="1:35" ht="30" customHeight="1" thickBot="1">
      <c r="B16" s="127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9"/>
      <c r="N16" s="134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9"/>
      <c r="Z16" s="23" t="s">
        <v>6</v>
      </c>
      <c r="AA16" s="25" t="s">
        <v>7</v>
      </c>
      <c r="AB16" s="25" t="s">
        <v>25</v>
      </c>
      <c r="AC16" s="140"/>
      <c r="AD16" s="141"/>
      <c r="AE16" s="128"/>
      <c r="AF16" s="141"/>
      <c r="AG16" s="128"/>
      <c r="AH16" s="144"/>
    </row>
    <row r="17" spans="1:34" ht="30" customHeight="1" thickBot="1"/>
    <row r="18" spans="1:34" ht="30" customHeight="1">
      <c r="B18" s="180" t="s">
        <v>35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 t="s">
        <v>34</v>
      </c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 t="s">
        <v>65</v>
      </c>
      <c r="AA18" s="181"/>
      <c r="AB18" s="181"/>
      <c r="AC18" s="181"/>
      <c r="AD18" s="181"/>
      <c r="AE18" s="181"/>
      <c r="AF18" s="181"/>
      <c r="AG18" s="181"/>
      <c r="AH18" s="182"/>
    </row>
    <row r="19" spans="1:34" ht="52.5" customHeight="1" thickBot="1">
      <c r="B19" s="161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35"/>
      <c r="AA19" s="136"/>
      <c r="AB19" s="136"/>
      <c r="AC19" s="136"/>
      <c r="AD19" s="136"/>
      <c r="AE19" s="136"/>
      <c r="AF19" s="136"/>
      <c r="AG19" s="136"/>
      <c r="AH19" s="137"/>
    </row>
    <row r="20" spans="1:34" ht="15" customHeight="1"/>
    <row r="21" spans="1:34" ht="90.75" hidden="1" customHeight="1">
      <c r="B21" s="26" t="s">
        <v>31</v>
      </c>
    </row>
    <row r="22" spans="1:34" ht="90.75" hidden="1" customHeight="1">
      <c r="A22" s="1" t="s">
        <v>64</v>
      </c>
    </row>
    <row r="23" spans="1:34" s="48" customFormat="1" ht="75.75" hidden="1" customHeight="1">
      <c r="A23" s="48">
        <f>D23+F23</f>
        <v>0</v>
      </c>
      <c r="B23" s="48" t="s">
        <v>1</v>
      </c>
      <c r="C23" s="48" t="s">
        <v>56</v>
      </c>
      <c r="D23" s="48">
        <f>IF(L10=$B$21,1,0)</f>
        <v>0</v>
      </c>
      <c r="E23" s="48" t="s">
        <v>57</v>
      </c>
      <c r="F23" s="48">
        <f>IF(M10=$B$21,1,0)</f>
        <v>0</v>
      </c>
    </row>
    <row r="24" spans="1:34" s="48" customFormat="1" ht="75.75" hidden="1" customHeight="1">
      <c r="A24" s="48">
        <f t="shared" ref="A24:A25" si="0">D24+F24</f>
        <v>0</v>
      </c>
      <c r="B24" s="48" t="s">
        <v>18</v>
      </c>
      <c r="C24" s="48" t="s">
        <v>58</v>
      </c>
      <c r="D24" s="48">
        <f>IF(P10=$B$21,1,0)</f>
        <v>0</v>
      </c>
      <c r="E24" s="48" t="s">
        <v>59</v>
      </c>
      <c r="F24" s="48">
        <f>IF(Q10=$B$21,1,0)</f>
        <v>0</v>
      </c>
    </row>
    <row r="25" spans="1:34" s="48" customFormat="1" ht="75.75" hidden="1" customHeight="1">
      <c r="A25" s="48">
        <f t="shared" si="0"/>
        <v>0</v>
      </c>
      <c r="B25" s="48" t="s">
        <v>19</v>
      </c>
      <c r="C25" s="48" t="s">
        <v>61</v>
      </c>
      <c r="D25" s="48">
        <f>IF(R10=$B$21,1,0)</f>
        <v>0</v>
      </c>
      <c r="E25" s="48" t="s">
        <v>62</v>
      </c>
      <c r="F25" s="48">
        <f>IF(S10=$B$21,1,0)</f>
        <v>0</v>
      </c>
    </row>
    <row r="26" spans="1:34" ht="75.75" hidden="1" customHeight="1">
      <c r="A26" s="48">
        <f>D26+F26+H26</f>
        <v>0</v>
      </c>
      <c r="B26" s="48" t="s">
        <v>20</v>
      </c>
      <c r="C26" s="48" t="s">
        <v>61</v>
      </c>
      <c r="D26" s="48">
        <f>IF(Z10=$B$21,1,0)</f>
        <v>0</v>
      </c>
      <c r="E26" s="48" t="s">
        <v>62</v>
      </c>
      <c r="F26" s="1">
        <f>IF(AA10=$B$21,1,0)</f>
        <v>0</v>
      </c>
      <c r="G26" s="48" t="s">
        <v>63</v>
      </c>
      <c r="H26" s="1">
        <f>IF(AB10=$B$21,1,0)</f>
        <v>0</v>
      </c>
    </row>
    <row r="27" spans="1:34" ht="75.75" hidden="1" customHeight="1">
      <c r="A27" s="48">
        <f>D27+F27+H27</f>
        <v>0</v>
      </c>
      <c r="B27" s="48" t="s">
        <v>60</v>
      </c>
      <c r="C27" s="48" t="s">
        <v>61</v>
      </c>
      <c r="D27" s="48">
        <f>IF(Z15=$B$21,1,0)</f>
        <v>0</v>
      </c>
      <c r="E27" s="48" t="s">
        <v>62</v>
      </c>
      <c r="F27" s="1">
        <f>IF(AA15=$B$21,1,0)</f>
        <v>0</v>
      </c>
      <c r="G27" s="48" t="s">
        <v>63</v>
      </c>
      <c r="H27" s="1">
        <f>IF(AB15=$B$21,1,0)</f>
        <v>0</v>
      </c>
    </row>
    <row r="28" spans="1:34" ht="45" hidden="1" customHeight="1"/>
  </sheetData>
  <sheetProtection algorithmName="SHA-512" hashValue="2nNRXC0Ksds8DJKtQQx/VnEBobeMcrB/otPcNLoWhiN5iv35z3xRNjV6Dkj8j1raPbsW1ERJojUDaSS+uNIwSg==" saltValue="rDD7E8ErkGJxIFGGVE4FRA==" spinCount="100000" sheet="1" objects="1" scenarios="1"/>
  <protectedRanges>
    <protectedRange sqref="AH2 AF2 AC2" name="範囲6"/>
    <protectedRange sqref="X5:AH6" name="範囲1"/>
    <protectedRange sqref="B10:J11" name="範囲2"/>
    <protectedRange sqref="L10:AH11" name="範囲3"/>
    <protectedRange sqref="B15:AH16" name="範囲4"/>
    <protectedRange sqref="B19:AH19" name="範囲5"/>
  </protectedRanges>
  <mergeCells count="58">
    <mergeCell ref="A3:AI3"/>
    <mergeCell ref="S6:W6"/>
    <mergeCell ref="E8:E9"/>
    <mergeCell ref="B8:D9"/>
    <mergeCell ref="B18:M18"/>
    <mergeCell ref="N18:Y18"/>
    <mergeCell ref="Z18:AH18"/>
    <mergeCell ref="AD10:AD11"/>
    <mergeCell ref="AE10:AE11"/>
    <mergeCell ref="AG10:AG11"/>
    <mergeCell ref="AH10:AH11"/>
    <mergeCell ref="P8:Q9"/>
    <mergeCell ref="N8:O9"/>
    <mergeCell ref="L8:M9"/>
    <mergeCell ref="AF10:AF11"/>
    <mergeCell ref="Z14:AB14"/>
    <mergeCell ref="B19:M19"/>
    <mergeCell ref="N19:Y19"/>
    <mergeCell ref="F8:J9"/>
    <mergeCell ref="T8:W9"/>
    <mergeCell ref="AC8:AE9"/>
    <mergeCell ref="O10:O11"/>
    <mergeCell ref="N10:N11"/>
    <mergeCell ref="Z9:AB9"/>
    <mergeCell ref="R9:S9"/>
    <mergeCell ref="U10:U11"/>
    <mergeCell ref="W10:W11"/>
    <mergeCell ref="Y10:Y11"/>
    <mergeCell ref="T10:T11"/>
    <mergeCell ref="V10:V11"/>
    <mergeCell ref="X10:X11"/>
    <mergeCell ref="AC10:AC11"/>
    <mergeCell ref="B13:M14"/>
    <mergeCell ref="J10:J11"/>
    <mergeCell ref="I10:I11"/>
    <mergeCell ref="H10:H11"/>
    <mergeCell ref="G10:G11"/>
    <mergeCell ref="F10:F11"/>
    <mergeCell ref="E10:E11"/>
    <mergeCell ref="D10:D11"/>
    <mergeCell ref="C10:C11"/>
    <mergeCell ref="B10:B11"/>
    <mergeCell ref="B15:M16"/>
    <mergeCell ref="N13:Y14"/>
    <mergeCell ref="N15:Y16"/>
    <mergeCell ref="Z19:AH19"/>
    <mergeCell ref="AC2:AD2"/>
    <mergeCell ref="A5:L6"/>
    <mergeCell ref="S5:W5"/>
    <mergeCell ref="AC13:AE14"/>
    <mergeCell ref="X5:AH5"/>
    <mergeCell ref="X6:AH6"/>
    <mergeCell ref="AC15:AC16"/>
    <mergeCell ref="AD15:AD16"/>
    <mergeCell ref="AE15:AE16"/>
    <mergeCell ref="AF15:AF16"/>
    <mergeCell ref="AG15:AG16"/>
    <mergeCell ref="AH15:AH16"/>
  </mergeCells>
  <phoneticPr fontId="1"/>
  <dataValidations count="1">
    <dataValidation type="list" allowBlank="1" showInputMessage="1" showErrorMessage="1" sqref="L10:M10 Z10:AB10 Z15:AB15 N22 P10:S10" xr:uid="{A907DFDC-1329-4EB5-81E0-E60D837875FD}">
      <formula1>$B$21:$B$22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blackAndWhite="1" verticalDpi="0" r:id="rId1"/>
  <headerFooter>
    <oddHeader>&amp;L&amp;"ＭＳ 明朝,標準"（所属所用）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2B8A-838F-463F-B596-3FF4BF148994}">
  <dimension ref="B1:AG79"/>
  <sheetViews>
    <sheetView zoomScale="130" zoomScaleNormal="130" zoomScaleSheetLayoutView="130" workbookViewId="0">
      <selection activeCell="AC1" sqref="AC1"/>
    </sheetView>
  </sheetViews>
  <sheetFormatPr defaultColWidth="4" defaultRowHeight="45" customHeight="1"/>
  <cols>
    <col min="1" max="1" width="1.25" style="1" customWidth="1"/>
    <col min="2" max="32" width="3.625" style="1" customWidth="1"/>
    <col min="33" max="33" width="1.25" style="1" customWidth="1"/>
    <col min="34" max="16384" width="4" style="1"/>
  </cols>
  <sheetData>
    <row r="1" spans="2:33" ht="7.5" customHeight="1">
      <c r="B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</row>
    <row r="2" spans="2:33" ht="14.25">
      <c r="B2" s="9"/>
      <c r="Z2" s="123">
        <f>入力用兼所属所控!$AC$2</f>
        <v>0</v>
      </c>
      <c r="AA2" s="123"/>
      <c r="AB2" s="8" t="s">
        <v>8</v>
      </c>
      <c r="AC2" s="8">
        <f>入力用兼所属所控!$AF$2</f>
        <v>0</v>
      </c>
      <c r="AD2" s="8" t="s">
        <v>9</v>
      </c>
      <c r="AE2" s="8">
        <f>入力用兼所属所控!$AH$2</f>
        <v>0</v>
      </c>
      <c r="AF2" s="8" t="s">
        <v>11</v>
      </c>
      <c r="AG2" s="10"/>
    </row>
    <row r="3" spans="2:33" ht="18.75">
      <c r="B3" s="57" t="s">
        <v>30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10"/>
    </row>
    <row r="4" spans="2:33" ht="7.5" customHeight="1">
      <c r="B4" s="44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10"/>
    </row>
    <row r="5" spans="2:33" ht="14.25">
      <c r="B5" s="9" t="s">
        <v>49</v>
      </c>
      <c r="AG5" s="10"/>
    </row>
    <row r="6" spans="2:33" ht="15" customHeight="1">
      <c r="B6" s="59" t="s">
        <v>16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Q6" s="61" t="s">
        <v>28</v>
      </c>
      <c r="R6" s="61"/>
      <c r="S6" s="61"/>
      <c r="T6" s="61"/>
      <c r="U6" s="61"/>
      <c r="V6" s="62" t="str">
        <f>IF(入力用兼所属所控!X5="","",入力用兼所属所控!X5)</f>
        <v/>
      </c>
      <c r="W6" s="62"/>
      <c r="X6" s="62"/>
      <c r="Y6" s="62"/>
      <c r="Z6" s="62"/>
      <c r="AA6" s="62"/>
      <c r="AB6" s="62"/>
      <c r="AC6" s="62"/>
      <c r="AD6" s="62"/>
      <c r="AE6" s="29"/>
      <c r="AF6" s="29"/>
      <c r="AG6" s="10"/>
    </row>
    <row r="7" spans="2:33" s="11" customFormat="1" ht="15" customHeight="1"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Q7" s="63" t="s">
        <v>29</v>
      </c>
      <c r="R7" s="61"/>
      <c r="S7" s="61"/>
      <c r="T7" s="61"/>
      <c r="U7" s="61"/>
      <c r="V7" s="62" t="str">
        <f>IF(入力用兼所属所控!X6="","",入力用兼所属所控!X6)</f>
        <v/>
      </c>
      <c r="W7" s="62"/>
      <c r="X7" s="62"/>
      <c r="Y7" s="62"/>
      <c r="Z7" s="62"/>
      <c r="AA7" s="62"/>
      <c r="AB7" s="62"/>
      <c r="AC7" s="62"/>
      <c r="AD7" s="62"/>
      <c r="AE7" s="29"/>
      <c r="AF7" s="29"/>
      <c r="AG7" s="45"/>
    </row>
    <row r="8" spans="2:33" s="11" customFormat="1" ht="7.5" customHeight="1">
      <c r="B8" s="34"/>
      <c r="S8" s="12"/>
      <c r="T8" s="12"/>
      <c r="U8" s="12"/>
      <c r="V8" s="12"/>
      <c r="AG8" s="45"/>
    </row>
    <row r="9" spans="2:33" s="12" customFormat="1" ht="21">
      <c r="B9" s="33"/>
      <c r="D9" s="107" t="s">
        <v>0</v>
      </c>
      <c r="E9" s="108"/>
      <c r="F9" s="109"/>
      <c r="G9" s="31" t="s">
        <v>17</v>
      </c>
      <c r="H9" s="88" t="s">
        <v>41</v>
      </c>
      <c r="I9" s="89"/>
      <c r="J9" s="89"/>
      <c r="K9" s="89"/>
      <c r="L9" s="90"/>
      <c r="O9" s="31" t="s">
        <v>23</v>
      </c>
      <c r="P9" s="88" t="s">
        <v>36</v>
      </c>
      <c r="Q9" s="90"/>
      <c r="R9" s="32" t="s">
        <v>40</v>
      </c>
      <c r="S9" s="110" t="s">
        <v>42</v>
      </c>
      <c r="T9" s="77"/>
      <c r="U9" s="77"/>
      <c r="V9" s="77"/>
      <c r="W9" s="77"/>
      <c r="X9" s="77"/>
      <c r="Y9" s="98"/>
      <c r="Z9" s="77" t="s">
        <v>43</v>
      </c>
      <c r="AA9" s="77"/>
      <c r="AB9" s="77"/>
      <c r="AC9" s="77"/>
      <c r="AD9" s="77"/>
      <c r="AE9" s="77"/>
      <c r="AF9" s="98"/>
      <c r="AG9" s="46"/>
    </row>
    <row r="10" spans="2:33" s="12" customFormat="1" ht="7.5" customHeight="1">
      <c r="B10" s="33"/>
      <c r="C10" s="111" t="s">
        <v>39</v>
      </c>
      <c r="D10" s="107">
        <f>入力用兼所属所控!$B$10</f>
        <v>0</v>
      </c>
      <c r="E10" s="114">
        <f>入力用兼所属所控!$C$10</f>
        <v>0</v>
      </c>
      <c r="F10" s="109">
        <f>入力用兼所属所控!$D$10</f>
        <v>0</v>
      </c>
      <c r="G10" s="109">
        <f>入力用兼所属所控!$E$10</f>
        <v>0</v>
      </c>
      <c r="H10" s="119">
        <f>入力用兼所属所控!$F$10</f>
        <v>0</v>
      </c>
      <c r="I10" s="114">
        <f>入力用兼所属所控!$G$10</f>
        <v>0</v>
      </c>
      <c r="J10" s="114">
        <f>入力用兼所属所控!$H$10</f>
        <v>0</v>
      </c>
      <c r="K10" s="114">
        <f>入力用兼所属所控!$I$10</f>
        <v>0</v>
      </c>
      <c r="L10" s="109">
        <f>入力用兼所属所控!$J$10</f>
        <v>0</v>
      </c>
      <c r="N10" s="121">
        <v>0</v>
      </c>
      <c r="O10" s="103" t="str">
        <f>IF(入力用兼所属所控!$A$23=0,"",IF(入力用兼所属所控!$A$23&gt;1,"error",IF(入力用兼所属所控!$D$23=1,1,2)))</f>
        <v/>
      </c>
      <c r="P10" s="105" t="str">
        <f>IF(入力用兼所属所控!$N$10="","",入力用兼所属所控!$N$10)</f>
        <v/>
      </c>
      <c r="Q10" s="117" t="str">
        <f>IF(入力用兼所属所控!$O$10="","",入力用兼所属所控!$O$10)</f>
        <v/>
      </c>
      <c r="R10" s="107" t="str">
        <f>IF(入力用兼所属所控!$A$24=0,"",IF(入力用兼所属所控!$A$24&gt;1,"error",IF(入力用兼所属所控!$D$24=1,0,1)))</f>
        <v/>
      </c>
      <c r="S10" s="36" t="s">
        <v>46</v>
      </c>
      <c r="T10" s="91" t="str">
        <f>IF(入力用兼所属所控!$T$10="","",入力用兼所属所控!$T$10)</f>
        <v/>
      </c>
      <c r="U10" s="101" t="s">
        <v>8</v>
      </c>
      <c r="V10" s="91" t="str">
        <f>IF(入力用兼所属所控!$V$10="","",入力用兼所属所控!$V$10)</f>
        <v/>
      </c>
      <c r="W10" s="101" t="s">
        <v>9</v>
      </c>
      <c r="X10" s="91" t="str">
        <f>IF(入力用兼所属所控!$X$10="","",入力用兼所属所控!$X$10)</f>
        <v/>
      </c>
      <c r="Y10" s="93" t="s">
        <v>11</v>
      </c>
      <c r="Z10" s="36" t="s">
        <v>46</v>
      </c>
      <c r="AA10" s="91" t="str">
        <f>IF(入力用兼所属所控!$AC$10="","",入力用兼所属所控!$AC$10)</f>
        <v/>
      </c>
      <c r="AB10" s="101" t="s">
        <v>8</v>
      </c>
      <c r="AC10" s="91" t="str">
        <f>IF(入力用兼所属所控!$AE$10="","",入力用兼所属所控!$AE$10)</f>
        <v/>
      </c>
      <c r="AD10" s="101" t="s">
        <v>9</v>
      </c>
      <c r="AE10" s="91" t="str">
        <f>IF(入力用兼所属所控!$AG$10="","",入力用兼所属所控!$AG$10)</f>
        <v/>
      </c>
      <c r="AF10" s="93" t="s">
        <v>11</v>
      </c>
      <c r="AG10" s="46"/>
    </row>
    <row r="11" spans="2:33" ht="22.5" customHeight="1">
      <c r="B11" s="9"/>
      <c r="C11" s="112"/>
      <c r="D11" s="113"/>
      <c r="E11" s="115"/>
      <c r="F11" s="116"/>
      <c r="G11" s="116"/>
      <c r="H11" s="120"/>
      <c r="I11" s="115"/>
      <c r="J11" s="115"/>
      <c r="K11" s="115"/>
      <c r="L11" s="116"/>
      <c r="M11" s="8"/>
      <c r="N11" s="122"/>
      <c r="O11" s="104"/>
      <c r="P11" s="106"/>
      <c r="Q11" s="118"/>
      <c r="R11" s="113"/>
      <c r="S11" s="56" t="str">
        <f>IF(入力用兼所属所控!$A$25=0,"",IF(入力用兼所属所控!$A$25&gt;1,"error",IF(入力用兼所属所控!$D$25=1,3,4)))</f>
        <v/>
      </c>
      <c r="T11" s="92"/>
      <c r="U11" s="102"/>
      <c r="V11" s="92"/>
      <c r="W11" s="102"/>
      <c r="X11" s="92"/>
      <c r="Y11" s="94"/>
      <c r="Z11" s="56" t="str">
        <f>IF(入力用兼所属所控!$A$26=0,"",IF(入力用兼所属所控!$A$26&gt;1,"error",IF(入力用兼所属所控!$D$26=1,3,IF(入力用兼所属所控!$F$26=1,4,5))))</f>
        <v/>
      </c>
      <c r="AA11" s="92"/>
      <c r="AB11" s="102"/>
      <c r="AC11" s="92"/>
      <c r="AD11" s="102"/>
      <c r="AE11" s="92"/>
      <c r="AF11" s="94"/>
      <c r="AG11" s="10"/>
    </row>
    <row r="12" spans="2:33" ht="7.5" customHeight="1">
      <c r="B12" s="9"/>
      <c r="AG12" s="10"/>
    </row>
    <row r="13" spans="2:33" ht="21" customHeight="1">
      <c r="B13" s="9"/>
      <c r="C13" s="88" t="s">
        <v>44</v>
      </c>
      <c r="D13" s="89"/>
      <c r="E13" s="89"/>
      <c r="F13" s="89"/>
      <c r="G13" s="90"/>
      <c r="H13" s="88" t="s">
        <v>45</v>
      </c>
      <c r="I13" s="89"/>
      <c r="J13" s="89"/>
      <c r="K13" s="89"/>
      <c r="L13" s="90"/>
      <c r="M13" s="88" t="s">
        <v>44</v>
      </c>
      <c r="N13" s="89"/>
      <c r="O13" s="89"/>
      <c r="P13" s="89"/>
      <c r="Q13" s="90"/>
      <c r="R13" s="88" t="s">
        <v>45</v>
      </c>
      <c r="S13" s="89"/>
      <c r="T13" s="89"/>
      <c r="U13" s="89"/>
      <c r="V13" s="90"/>
      <c r="W13" s="88" t="s">
        <v>44</v>
      </c>
      <c r="X13" s="89"/>
      <c r="Y13" s="89"/>
      <c r="Z13" s="89"/>
      <c r="AA13" s="90"/>
      <c r="AB13" s="88" t="s">
        <v>45</v>
      </c>
      <c r="AC13" s="89"/>
      <c r="AD13" s="89"/>
      <c r="AE13" s="89"/>
      <c r="AF13" s="90"/>
      <c r="AG13" s="10"/>
    </row>
    <row r="14" spans="2:33" ht="7.5" customHeight="1">
      <c r="B14" s="9"/>
      <c r="C14" s="36" t="s">
        <v>46</v>
      </c>
      <c r="D14" s="73" t="s">
        <v>47</v>
      </c>
      <c r="E14" s="73"/>
      <c r="F14" s="73"/>
      <c r="G14" s="74"/>
      <c r="H14" s="36" t="s">
        <v>46</v>
      </c>
      <c r="I14" s="73" t="s">
        <v>47</v>
      </c>
      <c r="J14" s="73"/>
      <c r="K14" s="73"/>
      <c r="L14" s="74"/>
      <c r="M14" s="36" t="s">
        <v>46</v>
      </c>
      <c r="N14" s="73" t="s">
        <v>47</v>
      </c>
      <c r="O14" s="73"/>
      <c r="P14" s="73"/>
      <c r="Q14" s="74"/>
      <c r="R14" s="36" t="s">
        <v>46</v>
      </c>
      <c r="S14" s="73" t="s">
        <v>47</v>
      </c>
      <c r="T14" s="73"/>
      <c r="U14" s="73"/>
      <c r="V14" s="74"/>
      <c r="W14" s="36" t="s">
        <v>46</v>
      </c>
      <c r="X14" s="73" t="s">
        <v>47</v>
      </c>
      <c r="Y14" s="73"/>
      <c r="Z14" s="73"/>
      <c r="AA14" s="74"/>
      <c r="AB14" s="36" t="s">
        <v>46</v>
      </c>
      <c r="AC14" s="73" t="s">
        <v>47</v>
      </c>
      <c r="AD14" s="73"/>
      <c r="AE14" s="73"/>
      <c r="AF14" s="74"/>
      <c r="AG14" s="10"/>
    </row>
    <row r="15" spans="2:33" ht="22.5" customHeight="1">
      <c r="B15" s="9"/>
      <c r="C15" s="35"/>
      <c r="D15" s="75"/>
      <c r="E15" s="75"/>
      <c r="F15" s="75"/>
      <c r="G15" s="76"/>
      <c r="H15" s="35"/>
      <c r="I15" s="75"/>
      <c r="J15" s="75"/>
      <c r="K15" s="75"/>
      <c r="L15" s="76"/>
      <c r="M15" s="35"/>
      <c r="N15" s="75"/>
      <c r="O15" s="75"/>
      <c r="P15" s="75"/>
      <c r="Q15" s="76"/>
      <c r="R15" s="35"/>
      <c r="S15" s="75"/>
      <c r="T15" s="75"/>
      <c r="U15" s="75"/>
      <c r="V15" s="76"/>
      <c r="W15" s="35"/>
      <c r="X15" s="75"/>
      <c r="Y15" s="75"/>
      <c r="Z15" s="75"/>
      <c r="AA15" s="76"/>
      <c r="AB15" s="35"/>
      <c r="AC15" s="75"/>
      <c r="AD15" s="75"/>
      <c r="AE15" s="75"/>
      <c r="AF15" s="76"/>
      <c r="AG15" s="10"/>
    </row>
    <row r="16" spans="2:33" ht="7.5" customHeight="1">
      <c r="B16" s="9"/>
      <c r="AG16" s="10"/>
    </row>
    <row r="17" spans="2:33" ht="21" customHeight="1">
      <c r="B17" s="33"/>
      <c r="C17" s="12"/>
      <c r="D17" s="95" t="s">
        <v>32</v>
      </c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5" t="s">
        <v>33</v>
      </c>
      <c r="P17" s="96"/>
      <c r="Q17" s="96"/>
      <c r="R17" s="96"/>
      <c r="S17" s="96"/>
      <c r="T17" s="96"/>
      <c r="U17" s="96"/>
      <c r="V17" s="96"/>
      <c r="W17" s="96"/>
      <c r="X17" s="96"/>
      <c r="Y17" s="97"/>
      <c r="Z17" s="77" t="s">
        <v>48</v>
      </c>
      <c r="AA17" s="77"/>
      <c r="AB17" s="77"/>
      <c r="AC17" s="77"/>
      <c r="AD17" s="77"/>
      <c r="AE17" s="77"/>
      <c r="AF17" s="98"/>
      <c r="AG17" s="10"/>
    </row>
    <row r="18" spans="2:33" s="12" customFormat="1" ht="7.5" customHeight="1">
      <c r="B18" s="33"/>
      <c r="C18" s="85">
        <v>1</v>
      </c>
      <c r="D18" s="99" t="str">
        <f>IF(入力用兼所属所控!$B$15="","",入力用兼所属所控!$B$15)</f>
        <v/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 t="str">
        <f>IF(入力用兼所属所控!$N$15="","",入力用兼所属所控!$N$15)</f>
        <v/>
      </c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36" t="s">
        <v>46</v>
      </c>
      <c r="AA18" s="91" t="str">
        <f>IF(入力用兼所属所控!$AC$15="","",入力用兼所属所控!$AC$15)</f>
        <v/>
      </c>
      <c r="AB18" s="101" t="s">
        <v>8</v>
      </c>
      <c r="AC18" s="91" t="str">
        <f>IF(入力用兼所属所控!$AE$15="","",入力用兼所属所控!$AE$15)</f>
        <v/>
      </c>
      <c r="AD18" s="101" t="s">
        <v>9</v>
      </c>
      <c r="AE18" s="91" t="str">
        <f>IF(入力用兼所属所控!$AG$15="","",入力用兼所属所控!$AG$15)</f>
        <v/>
      </c>
      <c r="AF18" s="93" t="s">
        <v>11</v>
      </c>
      <c r="AG18" s="46"/>
    </row>
    <row r="19" spans="2:33" ht="22.5" customHeight="1">
      <c r="B19" s="9"/>
      <c r="C19" s="86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56" t="str" cm="1">
        <f t="array" ref="Z19">IF(入力用兼所属所控!$A$27=0,"",IF(入力用兼所属所控!$A$27&gt;1,error,IF(入力用兼所属所控!$D$27=1,3,IF(入力用兼所属所控!$F$27=1,4,5))))</f>
        <v/>
      </c>
      <c r="AA19" s="92"/>
      <c r="AB19" s="102"/>
      <c r="AC19" s="92"/>
      <c r="AD19" s="102"/>
      <c r="AE19" s="92"/>
      <c r="AF19" s="94"/>
      <c r="AG19" s="10"/>
    </row>
    <row r="20" spans="2:33" ht="7.5" customHeight="1">
      <c r="B20" s="9"/>
      <c r="AG20" s="10"/>
    </row>
    <row r="21" spans="2:33" ht="21" customHeight="1">
      <c r="B21" s="9"/>
      <c r="C21" s="12"/>
      <c r="D21" s="95" t="s">
        <v>35</v>
      </c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5" t="s">
        <v>34</v>
      </c>
      <c r="P21" s="96"/>
      <c r="Q21" s="96"/>
      <c r="R21" s="96"/>
      <c r="S21" s="96"/>
      <c r="T21" s="96"/>
      <c r="U21" s="96"/>
      <c r="V21" s="96"/>
      <c r="W21" s="96"/>
      <c r="X21" s="96"/>
      <c r="Y21" s="97"/>
      <c r="Z21" s="77" t="s">
        <v>55</v>
      </c>
      <c r="AA21" s="77"/>
      <c r="AB21" s="77"/>
      <c r="AC21" s="77"/>
      <c r="AD21" s="77"/>
      <c r="AE21" s="77"/>
      <c r="AF21" s="98"/>
      <c r="AG21" s="10"/>
    </row>
    <row r="22" spans="2:33" ht="30" customHeight="1">
      <c r="B22" s="9"/>
      <c r="C22" s="30">
        <v>2</v>
      </c>
      <c r="D22" s="99" t="str">
        <f>IF(入力用兼所属所控!$B$19="","",入力用兼所属所控!$B$19)</f>
        <v/>
      </c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 t="str">
        <f>IF(入力用兼所属所控!$N$19="","",入力用兼所属所控!$N$19)</f>
        <v/>
      </c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100" t="str">
        <f>IF(入力用兼所属所控!$Z$19="","",入力用兼所属所控!$Z$19)</f>
        <v/>
      </c>
      <c r="AA22" s="100"/>
      <c r="AB22" s="100"/>
      <c r="AC22" s="100"/>
      <c r="AD22" s="100"/>
      <c r="AE22" s="100"/>
      <c r="AF22" s="100"/>
      <c r="AG22" s="10"/>
    </row>
    <row r="23" spans="2:33" ht="12" customHeight="1">
      <c r="B23" s="9"/>
      <c r="D23" s="47" t="s">
        <v>50</v>
      </c>
      <c r="AG23" s="10"/>
    </row>
    <row r="24" spans="2:33" ht="30" customHeight="1">
      <c r="B24" s="9"/>
      <c r="C24" s="43">
        <v>3</v>
      </c>
      <c r="D24" s="87" t="s">
        <v>51</v>
      </c>
      <c r="E24" s="87"/>
      <c r="F24" s="87"/>
      <c r="G24" s="87"/>
      <c r="H24" s="88"/>
      <c r="I24" s="89"/>
      <c r="J24" s="89"/>
      <c r="K24" s="89"/>
      <c r="L24" s="90"/>
      <c r="M24" s="88"/>
      <c r="N24" s="89"/>
      <c r="O24" s="89"/>
      <c r="P24" s="89"/>
      <c r="Q24" s="90"/>
      <c r="R24" s="88"/>
      <c r="S24" s="89"/>
      <c r="T24" s="89"/>
      <c r="U24" s="89"/>
      <c r="V24" s="90"/>
      <c r="W24" s="88"/>
      <c r="X24" s="89"/>
      <c r="Y24" s="89"/>
      <c r="Z24" s="89"/>
      <c r="AA24" s="90"/>
      <c r="AB24" s="88"/>
      <c r="AC24" s="89"/>
      <c r="AD24" s="89"/>
      <c r="AE24" s="89"/>
      <c r="AF24" s="90"/>
      <c r="AG24" s="10"/>
    </row>
    <row r="25" spans="2:33" ht="7.5" customHeight="1">
      <c r="B25" s="9"/>
      <c r="C25" s="85">
        <v>4</v>
      </c>
      <c r="D25" s="67" t="s">
        <v>13</v>
      </c>
      <c r="E25" s="68"/>
      <c r="F25" s="68"/>
      <c r="G25" s="69"/>
      <c r="H25" s="36" t="s">
        <v>46</v>
      </c>
      <c r="I25" s="73" t="s">
        <v>47</v>
      </c>
      <c r="J25" s="73"/>
      <c r="K25" s="73"/>
      <c r="L25" s="74"/>
      <c r="M25" s="36" t="s">
        <v>46</v>
      </c>
      <c r="N25" s="73" t="s">
        <v>47</v>
      </c>
      <c r="O25" s="73"/>
      <c r="P25" s="73"/>
      <c r="Q25" s="74"/>
      <c r="R25" s="36" t="s">
        <v>46</v>
      </c>
      <c r="S25" s="73" t="s">
        <v>47</v>
      </c>
      <c r="T25" s="73"/>
      <c r="U25" s="73"/>
      <c r="V25" s="74"/>
      <c r="W25" s="36" t="s">
        <v>46</v>
      </c>
      <c r="X25" s="73" t="s">
        <v>47</v>
      </c>
      <c r="Y25" s="73"/>
      <c r="Z25" s="73"/>
      <c r="AA25" s="74"/>
      <c r="AB25" s="36" t="s">
        <v>46</v>
      </c>
      <c r="AC25" s="73" t="s">
        <v>47</v>
      </c>
      <c r="AD25" s="73"/>
      <c r="AE25" s="73"/>
      <c r="AF25" s="74"/>
      <c r="AG25" s="10"/>
    </row>
    <row r="26" spans="2:33" ht="22.5" customHeight="1">
      <c r="B26" s="9"/>
      <c r="C26" s="86"/>
      <c r="D26" s="70"/>
      <c r="E26" s="71"/>
      <c r="F26" s="71"/>
      <c r="G26" s="72"/>
      <c r="H26" s="35"/>
      <c r="I26" s="75"/>
      <c r="J26" s="75"/>
      <c r="K26" s="75"/>
      <c r="L26" s="76"/>
      <c r="M26" s="35"/>
      <c r="N26" s="75"/>
      <c r="O26" s="75"/>
      <c r="P26" s="75"/>
      <c r="Q26" s="76"/>
      <c r="R26" s="35"/>
      <c r="S26" s="75"/>
      <c r="T26" s="75"/>
      <c r="U26" s="75"/>
      <c r="V26" s="76"/>
      <c r="W26" s="35"/>
      <c r="X26" s="75"/>
      <c r="Y26" s="75"/>
      <c r="Z26" s="75"/>
      <c r="AA26" s="76"/>
      <c r="AB26" s="35"/>
      <c r="AC26" s="75"/>
      <c r="AD26" s="75"/>
      <c r="AE26" s="75"/>
      <c r="AF26" s="76"/>
      <c r="AG26" s="10"/>
    </row>
    <row r="27" spans="2:33" ht="7.5" customHeight="1">
      <c r="B27" s="9"/>
      <c r="C27" s="66"/>
      <c r="D27" s="67" t="s">
        <v>14</v>
      </c>
      <c r="E27" s="68"/>
      <c r="F27" s="68"/>
      <c r="G27" s="69"/>
      <c r="H27" s="36" t="s">
        <v>46</v>
      </c>
      <c r="I27" s="73" t="s">
        <v>47</v>
      </c>
      <c r="J27" s="73"/>
      <c r="K27" s="73"/>
      <c r="L27" s="74"/>
      <c r="M27" s="36" t="s">
        <v>46</v>
      </c>
      <c r="N27" s="73" t="s">
        <v>47</v>
      </c>
      <c r="O27" s="73"/>
      <c r="P27" s="73"/>
      <c r="Q27" s="74"/>
      <c r="R27" s="36" t="s">
        <v>46</v>
      </c>
      <c r="S27" s="73" t="s">
        <v>47</v>
      </c>
      <c r="T27" s="73"/>
      <c r="U27" s="73"/>
      <c r="V27" s="74"/>
      <c r="W27" s="36" t="s">
        <v>46</v>
      </c>
      <c r="X27" s="73" t="s">
        <v>47</v>
      </c>
      <c r="Y27" s="73"/>
      <c r="Z27" s="73"/>
      <c r="AA27" s="74"/>
      <c r="AB27" s="36" t="s">
        <v>46</v>
      </c>
      <c r="AC27" s="73" t="s">
        <v>47</v>
      </c>
      <c r="AD27" s="73"/>
      <c r="AE27" s="73"/>
      <c r="AF27" s="74"/>
      <c r="AG27" s="10"/>
    </row>
    <row r="28" spans="2:33" ht="22.5" customHeight="1">
      <c r="B28" s="9"/>
      <c r="C28" s="66"/>
      <c r="D28" s="70"/>
      <c r="E28" s="71"/>
      <c r="F28" s="71"/>
      <c r="G28" s="72"/>
      <c r="H28" s="35"/>
      <c r="I28" s="75"/>
      <c r="J28" s="75"/>
      <c r="K28" s="75"/>
      <c r="L28" s="76"/>
      <c r="M28" s="35"/>
      <c r="N28" s="75"/>
      <c r="O28" s="75"/>
      <c r="P28" s="75"/>
      <c r="Q28" s="76"/>
      <c r="R28" s="35"/>
      <c r="S28" s="75"/>
      <c r="T28" s="75"/>
      <c r="U28" s="75"/>
      <c r="V28" s="76"/>
      <c r="W28" s="35"/>
      <c r="X28" s="75"/>
      <c r="Y28" s="75"/>
      <c r="Z28" s="75"/>
      <c r="AA28" s="76"/>
      <c r="AB28" s="35"/>
      <c r="AC28" s="75"/>
      <c r="AD28" s="75"/>
      <c r="AE28" s="75"/>
      <c r="AF28" s="76"/>
      <c r="AG28" s="10"/>
    </row>
    <row r="29" spans="2:33" ht="7.5" customHeight="1">
      <c r="B29" s="9"/>
      <c r="C29" s="79">
        <v>5</v>
      </c>
      <c r="D29" s="80" t="s">
        <v>54</v>
      </c>
      <c r="E29" s="80"/>
      <c r="F29" s="81" t="s">
        <v>53</v>
      </c>
      <c r="G29" s="82"/>
      <c r="H29" s="39"/>
      <c r="I29" s="37"/>
      <c r="J29" s="41"/>
      <c r="K29" s="77" t="s">
        <v>12</v>
      </c>
      <c r="L29" s="64"/>
      <c r="M29" s="39"/>
      <c r="N29" s="37"/>
      <c r="O29" s="41"/>
      <c r="P29" s="77" t="s">
        <v>12</v>
      </c>
      <c r="Q29" s="64"/>
      <c r="R29" s="39"/>
      <c r="S29" s="37"/>
      <c r="T29" s="41"/>
      <c r="U29" s="77" t="s">
        <v>12</v>
      </c>
      <c r="V29" s="64"/>
      <c r="W29" s="39"/>
      <c r="X29" s="37"/>
      <c r="Y29" s="41"/>
      <c r="Z29" s="77" t="s">
        <v>12</v>
      </c>
      <c r="AA29" s="64"/>
      <c r="AB29" s="39"/>
      <c r="AC29" s="37"/>
      <c r="AD29" s="41"/>
      <c r="AE29" s="77" t="s">
        <v>12</v>
      </c>
      <c r="AF29" s="64"/>
      <c r="AG29" s="10"/>
    </row>
    <row r="30" spans="2:33" ht="22.5" customHeight="1">
      <c r="B30" s="9"/>
      <c r="C30" s="79"/>
      <c r="D30" s="80"/>
      <c r="E30" s="80"/>
      <c r="F30" s="83"/>
      <c r="G30" s="84"/>
      <c r="H30" s="40"/>
      <c r="I30" s="38"/>
      <c r="J30" s="42"/>
      <c r="K30" s="78"/>
      <c r="L30" s="65"/>
      <c r="M30" s="40"/>
      <c r="N30" s="38"/>
      <c r="O30" s="42"/>
      <c r="P30" s="78"/>
      <c r="Q30" s="65"/>
      <c r="R30" s="40"/>
      <c r="S30" s="38"/>
      <c r="T30" s="42"/>
      <c r="U30" s="78"/>
      <c r="V30" s="65"/>
      <c r="W30" s="40"/>
      <c r="X30" s="38"/>
      <c r="Y30" s="42"/>
      <c r="Z30" s="78"/>
      <c r="AA30" s="65"/>
      <c r="AB30" s="40"/>
      <c r="AC30" s="38"/>
      <c r="AD30" s="42"/>
      <c r="AE30" s="78"/>
      <c r="AF30" s="65"/>
      <c r="AG30" s="10"/>
    </row>
    <row r="31" spans="2:33" ht="7.5" customHeight="1">
      <c r="B31" s="9"/>
      <c r="C31" s="66"/>
      <c r="D31" s="67" t="s">
        <v>52</v>
      </c>
      <c r="E31" s="68"/>
      <c r="F31" s="68"/>
      <c r="G31" s="69"/>
      <c r="H31" s="36" t="s">
        <v>46</v>
      </c>
      <c r="I31" s="73" t="s">
        <v>47</v>
      </c>
      <c r="J31" s="73"/>
      <c r="K31" s="73"/>
      <c r="L31" s="74"/>
      <c r="M31" s="36" t="s">
        <v>46</v>
      </c>
      <c r="N31" s="73" t="s">
        <v>47</v>
      </c>
      <c r="O31" s="73"/>
      <c r="P31" s="73"/>
      <c r="Q31" s="74"/>
      <c r="R31" s="36" t="s">
        <v>46</v>
      </c>
      <c r="S31" s="73" t="s">
        <v>47</v>
      </c>
      <c r="T31" s="73"/>
      <c r="U31" s="73"/>
      <c r="V31" s="74"/>
      <c r="W31" s="36" t="s">
        <v>46</v>
      </c>
      <c r="X31" s="73" t="s">
        <v>47</v>
      </c>
      <c r="Y31" s="73"/>
      <c r="Z31" s="73"/>
      <c r="AA31" s="74"/>
      <c r="AB31" s="36" t="s">
        <v>46</v>
      </c>
      <c r="AC31" s="73" t="s">
        <v>47</v>
      </c>
      <c r="AD31" s="73"/>
      <c r="AE31" s="73"/>
      <c r="AF31" s="74"/>
      <c r="AG31" s="10"/>
    </row>
    <row r="32" spans="2:33" ht="22.5" customHeight="1">
      <c r="B32" s="9"/>
      <c r="C32" s="66"/>
      <c r="D32" s="70"/>
      <c r="E32" s="71"/>
      <c r="F32" s="71"/>
      <c r="G32" s="72"/>
      <c r="H32" s="35"/>
      <c r="I32" s="75"/>
      <c r="J32" s="75"/>
      <c r="K32" s="75"/>
      <c r="L32" s="76"/>
      <c r="M32" s="35"/>
      <c r="N32" s="75"/>
      <c r="O32" s="75"/>
      <c r="P32" s="75"/>
      <c r="Q32" s="76"/>
      <c r="R32" s="35"/>
      <c r="S32" s="75"/>
      <c r="T32" s="75"/>
      <c r="U32" s="75"/>
      <c r="V32" s="76"/>
      <c r="W32" s="35"/>
      <c r="X32" s="75"/>
      <c r="Y32" s="75"/>
      <c r="Z32" s="75"/>
      <c r="AA32" s="76"/>
      <c r="AB32" s="35"/>
      <c r="AC32" s="75"/>
      <c r="AD32" s="75"/>
      <c r="AE32" s="75"/>
      <c r="AF32" s="76"/>
      <c r="AG32" s="10"/>
    </row>
    <row r="33" spans="2:33" ht="7.5" customHeight="1">
      <c r="B33" s="3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7"/>
    </row>
    <row r="34" spans="2:33" ht="7.5" customHeight="1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5"/>
    </row>
    <row r="35" spans="2:33" ht="14.25">
      <c r="B35" s="9"/>
      <c r="Z35" s="123">
        <f>入力用兼所属所控!$AC$2</f>
        <v>0</v>
      </c>
      <c r="AA35" s="123"/>
      <c r="AB35" s="8" t="s">
        <v>8</v>
      </c>
      <c r="AC35" s="8">
        <f>入力用兼所属所控!$AF$2</f>
        <v>0</v>
      </c>
      <c r="AD35" s="8" t="s">
        <v>9</v>
      </c>
      <c r="AE35" s="8">
        <f>入力用兼所属所控!$AH$2</f>
        <v>0</v>
      </c>
      <c r="AF35" s="8" t="s">
        <v>11</v>
      </c>
      <c r="AG35" s="10"/>
    </row>
    <row r="36" spans="2:33" ht="18.75">
      <c r="B36" s="57" t="s">
        <v>30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10"/>
    </row>
    <row r="37" spans="2:33" ht="7.5" customHeight="1">
      <c r="B37" s="44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10"/>
    </row>
    <row r="38" spans="2:33" ht="14.25">
      <c r="B38" s="9"/>
      <c r="AG38" s="10"/>
    </row>
    <row r="39" spans="2:33" ht="15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Q39" s="61"/>
      <c r="R39" s="61"/>
      <c r="S39" s="61"/>
      <c r="T39" s="61"/>
      <c r="U39" s="61"/>
      <c r="V39" s="62"/>
      <c r="W39" s="62"/>
      <c r="X39" s="62"/>
      <c r="Y39" s="62"/>
      <c r="Z39" s="62"/>
      <c r="AA39" s="62"/>
      <c r="AB39" s="62"/>
      <c r="AC39" s="62"/>
      <c r="AD39" s="62"/>
      <c r="AE39" s="29"/>
      <c r="AF39" s="29"/>
      <c r="AG39" s="10"/>
    </row>
    <row r="40" spans="2:33" s="11" customFormat="1" ht="1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Q40" s="63"/>
      <c r="R40" s="61"/>
      <c r="S40" s="61"/>
      <c r="T40" s="61"/>
      <c r="U40" s="61"/>
      <c r="V40" s="62"/>
      <c r="W40" s="62"/>
      <c r="X40" s="62"/>
      <c r="Y40" s="62"/>
      <c r="Z40" s="62"/>
      <c r="AA40" s="62"/>
      <c r="AB40" s="62"/>
      <c r="AC40" s="62"/>
      <c r="AD40" s="62"/>
      <c r="AE40" s="29"/>
      <c r="AF40" s="29"/>
      <c r="AG40" s="45"/>
    </row>
    <row r="41" spans="2:33" s="11" customFormat="1" ht="7.5" customHeight="1">
      <c r="B41" s="34"/>
      <c r="S41" s="12"/>
      <c r="T41" s="12"/>
      <c r="U41" s="12"/>
      <c r="V41" s="12"/>
      <c r="AG41" s="45"/>
    </row>
    <row r="42" spans="2:33" s="12" customFormat="1" ht="21">
      <c r="B42" s="33"/>
      <c r="D42" s="107" t="s">
        <v>0</v>
      </c>
      <c r="E42" s="108"/>
      <c r="F42" s="109"/>
      <c r="G42" s="31" t="s">
        <v>17</v>
      </c>
      <c r="H42" s="88" t="s">
        <v>41</v>
      </c>
      <c r="I42" s="89"/>
      <c r="J42" s="89"/>
      <c r="K42" s="89"/>
      <c r="L42" s="90"/>
      <c r="O42" s="31" t="s">
        <v>23</v>
      </c>
      <c r="P42" s="88" t="s">
        <v>36</v>
      </c>
      <c r="Q42" s="90"/>
      <c r="R42" s="32" t="s">
        <v>40</v>
      </c>
      <c r="S42" s="110" t="s">
        <v>42</v>
      </c>
      <c r="T42" s="77"/>
      <c r="U42" s="77"/>
      <c r="V42" s="77"/>
      <c r="W42" s="77"/>
      <c r="X42" s="77"/>
      <c r="Y42" s="98"/>
      <c r="Z42" s="77" t="s">
        <v>43</v>
      </c>
      <c r="AA42" s="77"/>
      <c r="AB42" s="77"/>
      <c r="AC42" s="77"/>
      <c r="AD42" s="77"/>
      <c r="AE42" s="77"/>
      <c r="AF42" s="98"/>
      <c r="AG42" s="46"/>
    </row>
    <row r="43" spans="2:33" s="12" customFormat="1" ht="7.5" customHeight="1">
      <c r="B43" s="33"/>
      <c r="C43" s="111" t="s">
        <v>39</v>
      </c>
      <c r="D43" s="107">
        <f>入力用兼所属所控!$B$10</f>
        <v>0</v>
      </c>
      <c r="E43" s="114">
        <f>入力用兼所属所控!$C$10</f>
        <v>0</v>
      </c>
      <c r="F43" s="109">
        <f>入力用兼所属所控!$D$10</f>
        <v>0</v>
      </c>
      <c r="G43" s="109">
        <f>入力用兼所属所控!$E$10</f>
        <v>0</v>
      </c>
      <c r="H43" s="119">
        <f>入力用兼所属所控!$F$10</f>
        <v>0</v>
      </c>
      <c r="I43" s="114">
        <f>入力用兼所属所控!$G$10</f>
        <v>0</v>
      </c>
      <c r="J43" s="114">
        <f>入力用兼所属所控!$H$10</f>
        <v>0</v>
      </c>
      <c r="K43" s="114">
        <f>入力用兼所属所控!$I$10</f>
        <v>0</v>
      </c>
      <c r="L43" s="109">
        <f>入力用兼所属所控!$J$10</f>
        <v>0</v>
      </c>
      <c r="N43" s="121">
        <v>0</v>
      </c>
      <c r="O43" s="103" t="str">
        <f>IF(入力用兼所属所控!$A$23=0,"",IF(入力用兼所属所控!$A$23&gt;1,"error",IF(入力用兼所属所控!$D$23=1,1,2)))</f>
        <v/>
      </c>
      <c r="P43" s="105" t="str">
        <f>IF(入力用兼所属所控!$N$10="","",入力用兼所属所控!$N$10)</f>
        <v/>
      </c>
      <c r="Q43" s="117" t="str">
        <f>IF(入力用兼所属所控!$O$10="","",入力用兼所属所控!$O$10)</f>
        <v/>
      </c>
      <c r="R43" s="107" t="str">
        <f>IF(入力用兼所属所控!$A$24=0,"",IF(入力用兼所属所控!$A$24&gt;1,"error",IF(入力用兼所属所控!$D$24=1,0,1)))</f>
        <v/>
      </c>
      <c r="S43" s="36" t="s">
        <v>46</v>
      </c>
      <c r="T43" s="91" t="str">
        <f>IF(入力用兼所属所控!$T$10="","",入力用兼所属所控!$T$10)</f>
        <v/>
      </c>
      <c r="U43" s="101" t="s">
        <v>8</v>
      </c>
      <c r="V43" s="91" t="str">
        <f>IF(入力用兼所属所控!$V$10="","",入力用兼所属所控!$V$10)</f>
        <v/>
      </c>
      <c r="W43" s="101" t="s">
        <v>9</v>
      </c>
      <c r="X43" s="91" t="str">
        <f>IF(入力用兼所属所控!$X$10="","",入力用兼所属所控!$X$10)</f>
        <v/>
      </c>
      <c r="Y43" s="93" t="s">
        <v>11</v>
      </c>
      <c r="Z43" s="36" t="s">
        <v>46</v>
      </c>
      <c r="AA43" s="91" t="str">
        <f>IF(入力用兼所属所控!$AC$10="","",入力用兼所属所控!$AC$10)</f>
        <v/>
      </c>
      <c r="AB43" s="101" t="s">
        <v>8</v>
      </c>
      <c r="AC43" s="91" t="str">
        <f>IF(入力用兼所属所控!$AE$10="","",入力用兼所属所控!$AE$10)</f>
        <v/>
      </c>
      <c r="AD43" s="101" t="s">
        <v>9</v>
      </c>
      <c r="AE43" s="91" t="str">
        <f>IF(入力用兼所属所控!$AG$10="","",入力用兼所属所控!$AG$10)</f>
        <v/>
      </c>
      <c r="AF43" s="93" t="s">
        <v>11</v>
      </c>
      <c r="AG43" s="46"/>
    </row>
    <row r="44" spans="2:33" ht="22.5" customHeight="1">
      <c r="B44" s="9"/>
      <c r="C44" s="112"/>
      <c r="D44" s="113"/>
      <c r="E44" s="115"/>
      <c r="F44" s="116"/>
      <c r="G44" s="116"/>
      <c r="H44" s="120"/>
      <c r="I44" s="115"/>
      <c r="J44" s="115"/>
      <c r="K44" s="115"/>
      <c r="L44" s="116"/>
      <c r="M44" s="8"/>
      <c r="N44" s="122"/>
      <c r="O44" s="104"/>
      <c r="P44" s="106"/>
      <c r="Q44" s="118"/>
      <c r="R44" s="113"/>
      <c r="S44" s="56" t="str">
        <f>IF(入力用兼所属所控!$A$25=0,"",IF(入力用兼所属所控!$A$25&gt;1,"error",IF(入力用兼所属所控!$D$25=1,3,4)))</f>
        <v/>
      </c>
      <c r="T44" s="92"/>
      <c r="U44" s="102"/>
      <c r="V44" s="92"/>
      <c r="W44" s="102"/>
      <c r="X44" s="92"/>
      <c r="Y44" s="94"/>
      <c r="Z44" s="56" t="str">
        <f>IF(入力用兼所属所控!$A$26=0,"",IF(入力用兼所属所控!$A$26&gt;1,"error",IF(入力用兼所属所控!$D$26=1,3,IF(入力用兼所属所控!$F$26=1,4,5))))</f>
        <v/>
      </c>
      <c r="AA44" s="92"/>
      <c r="AB44" s="102"/>
      <c r="AC44" s="92"/>
      <c r="AD44" s="102"/>
      <c r="AE44" s="92"/>
      <c r="AF44" s="94"/>
      <c r="AG44" s="10"/>
    </row>
    <row r="45" spans="2:33" ht="7.5" customHeight="1">
      <c r="B45" s="9"/>
      <c r="AG45" s="10"/>
    </row>
    <row r="46" spans="2:33" ht="21" customHeight="1">
      <c r="B46" s="9"/>
      <c r="C46" s="88" t="s">
        <v>44</v>
      </c>
      <c r="D46" s="89"/>
      <c r="E46" s="89"/>
      <c r="F46" s="89"/>
      <c r="G46" s="90"/>
      <c r="H46" s="88" t="s">
        <v>45</v>
      </c>
      <c r="I46" s="89"/>
      <c r="J46" s="89"/>
      <c r="K46" s="89"/>
      <c r="L46" s="90"/>
      <c r="M46" s="88" t="s">
        <v>44</v>
      </c>
      <c r="N46" s="89"/>
      <c r="O46" s="89"/>
      <c r="P46" s="89"/>
      <c r="Q46" s="90"/>
      <c r="R46" s="88" t="s">
        <v>45</v>
      </c>
      <c r="S46" s="89"/>
      <c r="T46" s="89"/>
      <c r="U46" s="89"/>
      <c r="V46" s="90"/>
      <c r="W46" s="88" t="s">
        <v>44</v>
      </c>
      <c r="X46" s="89"/>
      <c r="Y46" s="89"/>
      <c r="Z46" s="89"/>
      <c r="AA46" s="90"/>
      <c r="AB46" s="88" t="s">
        <v>45</v>
      </c>
      <c r="AC46" s="89"/>
      <c r="AD46" s="89"/>
      <c r="AE46" s="89"/>
      <c r="AF46" s="90"/>
      <c r="AG46" s="10"/>
    </row>
    <row r="47" spans="2:33" ht="7.5" customHeight="1">
      <c r="B47" s="9"/>
      <c r="C47" s="36" t="s">
        <v>46</v>
      </c>
      <c r="D47" s="73" t="s">
        <v>47</v>
      </c>
      <c r="E47" s="73"/>
      <c r="F47" s="73"/>
      <c r="G47" s="74"/>
      <c r="H47" s="36" t="s">
        <v>46</v>
      </c>
      <c r="I47" s="73" t="s">
        <v>47</v>
      </c>
      <c r="J47" s="73"/>
      <c r="K47" s="73"/>
      <c r="L47" s="74"/>
      <c r="M47" s="36" t="s">
        <v>46</v>
      </c>
      <c r="N47" s="73" t="s">
        <v>47</v>
      </c>
      <c r="O47" s="73"/>
      <c r="P47" s="73"/>
      <c r="Q47" s="74"/>
      <c r="R47" s="36" t="s">
        <v>46</v>
      </c>
      <c r="S47" s="73" t="s">
        <v>47</v>
      </c>
      <c r="T47" s="73"/>
      <c r="U47" s="73"/>
      <c r="V47" s="74"/>
      <c r="W47" s="36" t="s">
        <v>46</v>
      </c>
      <c r="X47" s="73" t="s">
        <v>47</v>
      </c>
      <c r="Y47" s="73"/>
      <c r="Z47" s="73"/>
      <c r="AA47" s="74"/>
      <c r="AB47" s="36" t="s">
        <v>46</v>
      </c>
      <c r="AC47" s="73" t="s">
        <v>47</v>
      </c>
      <c r="AD47" s="73"/>
      <c r="AE47" s="73"/>
      <c r="AF47" s="74"/>
      <c r="AG47" s="10"/>
    </row>
    <row r="48" spans="2:33" ht="22.5" customHeight="1">
      <c r="B48" s="9"/>
      <c r="C48" s="35"/>
      <c r="D48" s="75"/>
      <c r="E48" s="75"/>
      <c r="F48" s="75"/>
      <c r="G48" s="76"/>
      <c r="H48" s="35"/>
      <c r="I48" s="75"/>
      <c r="J48" s="75"/>
      <c r="K48" s="75"/>
      <c r="L48" s="76"/>
      <c r="M48" s="35"/>
      <c r="N48" s="75"/>
      <c r="O48" s="75"/>
      <c r="P48" s="75"/>
      <c r="Q48" s="76"/>
      <c r="R48" s="35"/>
      <c r="S48" s="75"/>
      <c r="T48" s="75"/>
      <c r="U48" s="75"/>
      <c r="V48" s="76"/>
      <c r="W48" s="35"/>
      <c r="X48" s="75"/>
      <c r="Y48" s="75"/>
      <c r="Z48" s="75"/>
      <c r="AA48" s="76"/>
      <c r="AB48" s="35"/>
      <c r="AC48" s="75"/>
      <c r="AD48" s="75"/>
      <c r="AE48" s="75"/>
      <c r="AF48" s="76"/>
      <c r="AG48" s="10"/>
    </row>
    <row r="49" spans="2:33" ht="7.5" customHeight="1">
      <c r="B49" s="9"/>
      <c r="AG49" s="10"/>
    </row>
    <row r="50" spans="2:33" ht="21" customHeight="1">
      <c r="B50" s="33"/>
      <c r="C50" s="12"/>
      <c r="D50" s="95" t="s">
        <v>32</v>
      </c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5" t="s">
        <v>33</v>
      </c>
      <c r="P50" s="96"/>
      <c r="Q50" s="96"/>
      <c r="R50" s="96"/>
      <c r="S50" s="96"/>
      <c r="T50" s="96"/>
      <c r="U50" s="96"/>
      <c r="V50" s="96"/>
      <c r="W50" s="96"/>
      <c r="X50" s="96"/>
      <c r="Y50" s="97"/>
      <c r="Z50" s="77" t="s">
        <v>48</v>
      </c>
      <c r="AA50" s="77"/>
      <c r="AB50" s="77"/>
      <c r="AC50" s="77"/>
      <c r="AD50" s="77"/>
      <c r="AE50" s="77"/>
      <c r="AF50" s="98"/>
      <c r="AG50" s="10"/>
    </row>
    <row r="51" spans="2:33" s="12" customFormat="1" ht="7.5" customHeight="1">
      <c r="B51" s="33"/>
      <c r="C51" s="85">
        <v>1</v>
      </c>
      <c r="D51" s="99" t="str">
        <f>IF(入力用兼所属所控!$B$15="","",入力用兼所属所控!$B$15)</f>
        <v/>
      </c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 t="str">
        <f>IF(入力用兼所属所控!$N$15="","",入力用兼所属所控!$N$15)</f>
        <v/>
      </c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36" t="s">
        <v>46</v>
      </c>
      <c r="AA51" s="91" t="str">
        <f>IF(入力用兼所属所控!$AC$15="","",入力用兼所属所控!$AC$15)</f>
        <v/>
      </c>
      <c r="AB51" s="101" t="s">
        <v>8</v>
      </c>
      <c r="AC51" s="91" t="str">
        <f>IF(入力用兼所属所控!$AE$15="","",入力用兼所属所控!$AE$15)</f>
        <v/>
      </c>
      <c r="AD51" s="101" t="s">
        <v>9</v>
      </c>
      <c r="AE51" s="91" t="str">
        <f>IF(入力用兼所属所控!$AG$15="","",入力用兼所属所控!$AG$15)</f>
        <v/>
      </c>
      <c r="AF51" s="93" t="s">
        <v>11</v>
      </c>
      <c r="AG51" s="46"/>
    </row>
    <row r="52" spans="2:33" ht="22.5" customHeight="1">
      <c r="B52" s="9"/>
      <c r="C52" s="86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56" t="str" cm="1">
        <f t="array" ref="Z52">IF(入力用兼所属所控!$A$27=0,"",IF(入力用兼所属所控!$A$27&gt;1,error,IF(入力用兼所属所控!$D$27=1,3,IF(入力用兼所属所控!$F$27=1,4,5))))</f>
        <v/>
      </c>
      <c r="AA52" s="92"/>
      <c r="AB52" s="102"/>
      <c r="AC52" s="92"/>
      <c r="AD52" s="102"/>
      <c r="AE52" s="92"/>
      <c r="AF52" s="94"/>
      <c r="AG52" s="10"/>
    </row>
    <row r="53" spans="2:33" ht="7.5" customHeight="1">
      <c r="B53" s="9"/>
      <c r="AG53" s="10"/>
    </row>
    <row r="54" spans="2:33" ht="21" customHeight="1">
      <c r="B54" s="9"/>
      <c r="C54" s="12"/>
      <c r="D54" s="95" t="s">
        <v>35</v>
      </c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5" t="s">
        <v>34</v>
      </c>
      <c r="P54" s="96"/>
      <c r="Q54" s="96"/>
      <c r="R54" s="96"/>
      <c r="S54" s="96"/>
      <c r="T54" s="96"/>
      <c r="U54" s="96"/>
      <c r="V54" s="96"/>
      <c r="W54" s="96"/>
      <c r="X54" s="96"/>
      <c r="Y54" s="97"/>
      <c r="Z54" s="77" t="s">
        <v>55</v>
      </c>
      <c r="AA54" s="77"/>
      <c r="AB54" s="77"/>
      <c r="AC54" s="77"/>
      <c r="AD54" s="77"/>
      <c r="AE54" s="77"/>
      <c r="AF54" s="98"/>
      <c r="AG54" s="10"/>
    </row>
    <row r="55" spans="2:33" ht="30" customHeight="1">
      <c r="B55" s="9"/>
      <c r="C55" s="30">
        <v>2</v>
      </c>
      <c r="D55" s="99" t="str">
        <f>IF(入力用兼所属所控!$B$19="","",入力用兼所属所控!$B$19)</f>
        <v/>
      </c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 t="str">
        <f>IF(入力用兼所属所控!$N$19="","",入力用兼所属所控!$N$19)</f>
        <v/>
      </c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100" t="str">
        <f>IF(入力用兼所属所控!$Z$19="","",入力用兼所属所控!$Z$19)</f>
        <v/>
      </c>
      <c r="AA55" s="100"/>
      <c r="AB55" s="100"/>
      <c r="AC55" s="100"/>
      <c r="AD55" s="100"/>
      <c r="AE55" s="100"/>
      <c r="AF55" s="100"/>
      <c r="AG55" s="10"/>
    </row>
    <row r="56" spans="2:33" ht="12" customHeight="1">
      <c r="B56" s="9"/>
      <c r="D56" s="47" t="s">
        <v>50</v>
      </c>
      <c r="AG56" s="10"/>
    </row>
    <row r="57" spans="2:33" ht="30" customHeight="1">
      <c r="B57" s="9"/>
      <c r="C57" s="43">
        <v>3</v>
      </c>
      <c r="D57" s="87" t="s">
        <v>51</v>
      </c>
      <c r="E57" s="87"/>
      <c r="F57" s="87"/>
      <c r="G57" s="87"/>
      <c r="H57" s="88"/>
      <c r="I57" s="89"/>
      <c r="J57" s="89"/>
      <c r="K57" s="89"/>
      <c r="L57" s="90"/>
      <c r="M57" s="88"/>
      <c r="N57" s="89"/>
      <c r="O57" s="89"/>
      <c r="P57" s="89"/>
      <c r="Q57" s="90"/>
      <c r="R57" s="88"/>
      <c r="S57" s="89"/>
      <c r="T57" s="89"/>
      <c r="U57" s="89"/>
      <c r="V57" s="90"/>
      <c r="W57" s="88"/>
      <c r="X57" s="89"/>
      <c r="Y57" s="89"/>
      <c r="Z57" s="89"/>
      <c r="AA57" s="90"/>
      <c r="AB57" s="88"/>
      <c r="AC57" s="89"/>
      <c r="AD57" s="89"/>
      <c r="AE57" s="89"/>
      <c r="AF57" s="90"/>
      <c r="AG57" s="10"/>
    </row>
    <row r="58" spans="2:33" ht="7.5" customHeight="1">
      <c r="B58" s="9"/>
      <c r="C58" s="85">
        <v>4</v>
      </c>
      <c r="D58" s="67" t="s">
        <v>13</v>
      </c>
      <c r="E58" s="68"/>
      <c r="F58" s="68"/>
      <c r="G58" s="69"/>
      <c r="H58" s="36" t="s">
        <v>46</v>
      </c>
      <c r="I58" s="73" t="s">
        <v>47</v>
      </c>
      <c r="J58" s="73"/>
      <c r="K58" s="73"/>
      <c r="L58" s="74"/>
      <c r="M58" s="36" t="s">
        <v>46</v>
      </c>
      <c r="N58" s="73" t="s">
        <v>47</v>
      </c>
      <c r="O58" s="73"/>
      <c r="P58" s="73"/>
      <c r="Q58" s="74"/>
      <c r="R58" s="36" t="s">
        <v>46</v>
      </c>
      <c r="S58" s="73" t="s">
        <v>47</v>
      </c>
      <c r="T58" s="73"/>
      <c r="U58" s="73"/>
      <c r="V58" s="74"/>
      <c r="W58" s="36" t="s">
        <v>46</v>
      </c>
      <c r="X58" s="73" t="s">
        <v>47</v>
      </c>
      <c r="Y58" s="73"/>
      <c r="Z58" s="73"/>
      <c r="AA58" s="74"/>
      <c r="AB58" s="36" t="s">
        <v>46</v>
      </c>
      <c r="AC58" s="73" t="s">
        <v>47</v>
      </c>
      <c r="AD58" s="73"/>
      <c r="AE58" s="73"/>
      <c r="AF58" s="74"/>
      <c r="AG58" s="10"/>
    </row>
    <row r="59" spans="2:33" ht="22.5" customHeight="1">
      <c r="B59" s="9"/>
      <c r="C59" s="86"/>
      <c r="D59" s="70"/>
      <c r="E59" s="71"/>
      <c r="F59" s="71"/>
      <c r="G59" s="72"/>
      <c r="H59" s="35"/>
      <c r="I59" s="75"/>
      <c r="J59" s="75"/>
      <c r="K59" s="75"/>
      <c r="L59" s="76"/>
      <c r="M59" s="35"/>
      <c r="N59" s="75"/>
      <c r="O59" s="75"/>
      <c r="P59" s="75"/>
      <c r="Q59" s="76"/>
      <c r="R59" s="35"/>
      <c r="S59" s="75"/>
      <c r="T59" s="75"/>
      <c r="U59" s="75"/>
      <c r="V59" s="76"/>
      <c r="W59" s="35"/>
      <c r="X59" s="75"/>
      <c r="Y59" s="75"/>
      <c r="Z59" s="75"/>
      <c r="AA59" s="76"/>
      <c r="AB59" s="35"/>
      <c r="AC59" s="75"/>
      <c r="AD59" s="75"/>
      <c r="AE59" s="75"/>
      <c r="AF59" s="76"/>
      <c r="AG59" s="10"/>
    </row>
    <row r="60" spans="2:33" ht="7.5" customHeight="1">
      <c r="B60" s="9"/>
      <c r="C60" s="66"/>
      <c r="D60" s="67" t="s">
        <v>14</v>
      </c>
      <c r="E60" s="68"/>
      <c r="F60" s="68"/>
      <c r="G60" s="69"/>
      <c r="H60" s="36" t="s">
        <v>46</v>
      </c>
      <c r="I60" s="73" t="s">
        <v>47</v>
      </c>
      <c r="J60" s="73"/>
      <c r="K60" s="73"/>
      <c r="L60" s="74"/>
      <c r="M60" s="36" t="s">
        <v>46</v>
      </c>
      <c r="N60" s="73" t="s">
        <v>47</v>
      </c>
      <c r="O60" s="73"/>
      <c r="P60" s="73"/>
      <c r="Q60" s="74"/>
      <c r="R60" s="36" t="s">
        <v>46</v>
      </c>
      <c r="S60" s="73" t="s">
        <v>47</v>
      </c>
      <c r="T60" s="73"/>
      <c r="U60" s="73"/>
      <c r="V60" s="74"/>
      <c r="W60" s="36" t="s">
        <v>46</v>
      </c>
      <c r="X60" s="73" t="s">
        <v>47</v>
      </c>
      <c r="Y60" s="73"/>
      <c r="Z60" s="73"/>
      <c r="AA60" s="74"/>
      <c r="AB60" s="36" t="s">
        <v>46</v>
      </c>
      <c r="AC60" s="73" t="s">
        <v>47</v>
      </c>
      <c r="AD60" s="73"/>
      <c r="AE60" s="73"/>
      <c r="AF60" s="74"/>
      <c r="AG60" s="10"/>
    </row>
    <row r="61" spans="2:33" ht="22.5" customHeight="1">
      <c r="B61" s="9"/>
      <c r="C61" s="66"/>
      <c r="D61" s="70"/>
      <c r="E61" s="71"/>
      <c r="F61" s="71"/>
      <c r="G61" s="72"/>
      <c r="H61" s="35"/>
      <c r="I61" s="75"/>
      <c r="J61" s="75"/>
      <c r="K61" s="75"/>
      <c r="L61" s="76"/>
      <c r="M61" s="35"/>
      <c r="N61" s="75"/>
      <c r="O61" s="75"/>
      <c r="P61" s="75"/>
      <c r="Q61" s="76"/>
      <c r="R61" s="35"/>
      <c r="S61" s="75"/>
      <c r="T61" s="75"/>
      <c r="U61" s="75"/>
      <c r="V61" s="76"/>
      <c r="W61" s="35"/>
      <c r="X61" s="75"/>
      <c r="Y61" s="75"/>
      <c r="Z61" s="75"/>
      <c r="AA61" s="76"/>
      <c r="AB61" s="35"/>
      <c r="AC61" s="75"/>
      <c r="AD61" s="75"/>
      <c r="AE61" s="75"/>
      <c r="AF61" s="76"/>
      <c r="AG61" s="10"/>
    </row>
    <row r="62" spans="2:33" ht="7.5" customHeight="1">
      <c r="B62" s="9"/>
      <c r="C62" s="79">
        <v>5</v>
      </c>
      <c r="D62" s="80" t="s">
        <v>54</v>
      </c>
      <c r="E62" s="80"/>
      <c r="F62" s="81" t="s">
        <v>53</v>
      </c>
      <c r="G62" s="82"/>
      <c r="H62" s="39"/>
      <c r="I62" s="37"/>
      <c r="J62" s="41"/>
      <c r="K62" s="77" t="s">
        <v>12</v>
      </c>
      <c r="L62" s="64"/>
      <c r="M62" s="39"/>
      <c r="N62" s="37"/>
      <c r="O62" s="41"/>
      <c r="P62" s="77" t="s">
        <v>12</v>
      </c>
      <c r="Q62" s="64"/>
      <c r="R62" s="39"/>
      <c r="S62" s="37"/>
      <c r="T62" s="41"/>
      <c r="U62" s="77" t="s">
        <v>12</v>
      </c>
      <c r="V62" s="64"/>
      <c r="W62" s="39"/>
      <c r="X62" s="37"/>
      <c r="Y62" s="41"/>
      <c r="Z62" s="77" t="s">
        <v>12</v>
      </c>
      <c r="AA62" s="64"/>
      <c r="AB62" s="39"/>
      <c r="AC62" s="37"/>
      <c r="AD62" s="41"/>
      <c r="AE62" s="77" t="s">
        <v>12</v>
      </c>
      <c r="AF62" s="64"/>
      <c r="AG62" s="10"/>
    </row>
    <row r="63" spans="2:33" ht="22.5" customHeight="1">
      <c r="B63" s="9"/>
      <c r="C63" s="79"/>
      <c r="D63" s="80"/>
      <c r="E63" s="80"/>
      <c r="F63" s="83"/>
      <c r="G63" s="84"/>
      <c r="H63" s="40"/>
      <c r="I63" s="38"/>
      <c r="J63" s="42"/>
      <c r="K63" s="78"/>
      <c r="L63" s="65"/>
      <c r="M63" s="40"/>
      <c r="N63" s="38"/>
      <c r="O63" s="42"/>
      <c r="P63" s="78"/>
      <c r="Q63" s="65"/>
      <c r="R63" s="40"/>
      <c r="S63" s="38"/>
      <c r="T63" s="42"/>
      <c r="U63" s="78"/>
      <c r="V63" s="65"/>
      <c r="W63" s="40"/>
      <c r="X63" s="38"/>
      <c r="Y63" s="42"/>
      <c r="Z63" s="78"/>
      <c r="AA63" s="65"/>
      <c r="AB63" s="40"/>
      <c r="AC63" s="38"/>
      <c r="AD63" s="42"/>
      <c r="AE63" s="78"/>
      <c r="AF63" s="65"/>
      <c r="AG63" s="10"/>
    </row>
    <row r="64" spans="2:33" ht="7.5" customHeight="1">
      <c r="B64" s="9"/>
      <c r="C64" s="66"/>
      <c r="D64" s="67" t="s">
        <v>52</v>
      </c>
      <c r="E64" s="68"/>
      <c r="F64" s="68"/>
      <c r="G64" s="69"/>
      <c r="H64" s="36" t="s">
        <v>46</v>
      </c>
      <c r="I64" s="73" t="s">
        <v>47</v>
      </c>
      <c r="J64" s="73"/>
      <c r="K64" s="73"/>
      <c r="L64" s="74"/>
      <c r="M64" s="36" t="s">
        <v>46</v>
      </c>
      <c r="N64" s="73" t="s">
        <v>47</v>
      </c>
      <c r="O64" s="73"/>
      <c r="P64" s="73"/>
      <c r="Q64" s="74"/>
      <c r="R64" s="36" t="s">
        <v>46</v>
      </c>
      <c r="S64" s="73" t="s">
        <v>47</v>
      </c>
      <c r="T64" s="73"/>
      <c r="U64" s="73"/>
      <c r="V64" s="74"/>
      <c r="W64" s="36" t="s">
        <v>46</v>
      </c>
      <c r="X64" s="73" t="s">
        <v>47</v>
      </c>
      <c r="Y64" s="73"/>
      <c r="Z64" s="73"/>
      <c r="AA64" s="74"/>
      <c r="AB64" s="36" t="s">
        <v>46</v>
      </c>
      <c r="AC64" s="73" t="s">
        <v>47</v>
      </c>
      <c r="AD64" s="73"/>
      <c r="AE64" s="73"/>
      <c r="AF64" s="74"/>
      <c r="AG64" s="10"/>
    </row>
    <row r="65" spans="2:33" ht="22.5" customHeight="1">
      <c r="B65" s="9"/>
      <c r="C65" s="66"/>
      <c r="D65" s="70"/>
      <c r="E65" s="71"/>
      <c r="F65" s="71"/>
      <c r="G65" s="72"/>
      <c r="H65" s="35"/>
      <c r="I65" s="75"/>
      <c r="J65" s="75"/>
      <c r="K65" s="75"/>
      <c r="L65" s="76"/>
      <c r="M65" s="35"/>
      <c r="N65" s="75"/>
      <c r="O65" s="75"/>
      <c r="P65" s="75"/>
      <c r="Q65" s="76"/>
      <c r="R65" s="35"/>
      <c r="S65" s="75"/>
      <c r="T65" s="75"/>
      <c r="U65" s="75"/>
      <c r="V65" s="76"/>
      <c r="W65" s="35"/>
      <c r="X65" s="75"/>
      <c r="Y65" s="75"/>
      <c r="Z65" s="75"/>
      <c r="AA65" s="76"/>
      <c r="AB65" s="35"/>
      <c r="AC65" s="75"/>
      <c r="AD65" s="75"/>
      <c r="AE65" s="75"/>
      <c r="AF65" s="76"/>
      <c r="AG65" s="10"/>
    </row>
    <row r="66" spans="2:33" ht="7.5" customHeight="1">
      <c r="B66" s="3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7"/>
    </row>
    <row r="67" spans="2:33" ht="30" customHeight="1"/>
    <row r="68" spans="2:33" ht="30" customHeight="1"/>
    <row r="69" spans="2:33" ht="30" customHeight="1"/>
    <row r="70" spans="2:33" ht="30" customHeight="1"/>
    <row r="71" spans="2:33" ht="30" customHeight="1"/>
    <row r="72" spans="2:33" ht="30" customHeight="1"/>
    <row r="73" spans="2:33" ht="30" customHeight="1"/>
    <row r="74" spans="2:33" ht="30" customHeight="1"/>
    <row r="75" spans="2:33" ht="30" customHeight="1"/>
    <row r="76" spans="2:33" ht="30" customHeight="1"/>
    <row r="77" spans="2:33" ht="30" customHeight="1"/>
    <row r="78" spans="2:33" ht="30" customHeight="1"/>
    <row r="79" spans="2:33" ht="30" customHeight="1"/>
  </sheetData>
  <sheetProtection algorithmName="SHA-512" hashValue="EfkTPY3jDQ3k4D6CC+A+wQtKhwUski4/bjjUB9qKluKIJUeEHxk8ivn2yDiwkTalsVCYG6ACVjWh1vtsFaJ1gA==" saltValue="WkM2HXppecsxKbQbLQOG6w==" spinCount="100000" sheet="1" objects="1" scenarios="1"/>
  <mergeCells count="218">
    <mergeCell ref="C18:C19"/>
    <mergeCell ref="T10:T11"/>
    <mergeCell ref="U10:U11"/>
    <mergeCell ref="V10:V11"/>
    <mergeCell ref="P10:P11"/>
    <mergeCell ref="Q10:Q11"/>
    <mergeCell ref="R10:R11"/>
    <mergeCell ref="D9:F9"/>
    <mergeCell ref="H9:L9"/>
    <mergeCell ref="P9:Q9"/>
    <mergeCell ref="C13:G13"/>
    <mergeCell ref="K10:K11"/>
    <mergeCell ref="L10:L11"/>
    <mergeCell ref="O10:O11"/>
    <mergeCell ref="S9:Y9"/>
    <mergeCell ref="C10:C11"/>
    <mergeCell ref="N10:N11"/>
    <mergeCell ref="W10:W11"/>
    <mergeCell ref="D10:D11"/>
    <mergeCell ref="E10:E11"/>
    <mergeCell ref="F10:F11"/>
    <mergeCell ref="G10:G11"/>
    <mergeCell ref="H10:H11"/>
    <mergeCell ref="I10:I11"/>
    <mergeCell ref="J10:J11"/>
    <mergeCell ref="Z2:AA2"/>
    <mergeCell ref="B3:AF3"/>
    <mergeCell ref="B6:N7"/>
    <mergeCell ref="Z9:AF9"/>
    <mergeCell ref="Q6:U6"/>
    <mergeCell ref="Q7:U7"/>
    <mergeCell ref="I14:L15"/>
    <mergeCell ref="M13:Q13"/>
    <mergeCell ref="R13:V13"/>
    <mergeCell ref="N14:Q15"/>
    <mergeCell ref="S14:V15"/>
    <mergeCell ref="AC10:AC11"/>
    <mergeCell ref="AD10:AD11"/>
    <mergeCell ref="AE10:AE11"/>
    <mergeCell ref="AF10:AF11"/>
    <mergeCell ref="X10:X11"/>
    <mergeCell ref="Y10:Y11"/>
    <mergeCell ref="AA10:AA11"/>
    <mergeCell ref="AB10:AB11"/>
    <mergeCell ref="H13:L13"/>
    <mergeCell ref="Z22:AF22"/>
    <mergeCell ref="V6:AD6"/>
    <mergeCell ref="V7:AD7"/>
    <mergeCell ref="D21:N21"/>
    <mergeCell ref="O21:Y21"/>
    <mergeCell ref="Z21:AF21"/>
    <mergeCell ref="D22:N22"/>
    <mergeCell ref="O22:Y22"/>
    <mergeCell ref="AF18:AF19"/>
    <mergeCell ref="D17:N17"/>
    <mergeCell ref="O17:Y17"/>
    <mergeCell ref="D18:N19"/>
    <mergeCell ref="O18:Y19"/>
    <mergeCell ref="AA18:AA19"/>
    <mergeCell ref="AB18:AB19"/>
    <mergeCell ref="AC18:AC19"/>
    <mergeCell ref="AD18:AD19"/>
    <mergeCell ref="AE18:AE19"/>
    <mergeCell ref="W13:AA13"/>
    <mergeCell ref="AB13:AF13"/>
    <mergeCell ref="X14:AA15"/>
    <mergeCell ref="AC14:AF15"/>
    <mergeCell ref="Z17:AF17"/>
    <mergeCell ref="D14:G15"/>
    <mergeCell ref="D25:G26"/>
    <mergeCell ref="I25:L26"/>
    <mergeCell ref="N25:Q26"/>
    <mergeCell ref="S25:V26"/>
    <mergeCell ref="X25:AA26"/>
    <mergeCell ref="AC25:AF26"/>
    <mergeCell ref="C25:C26"/>
    <mergeCell ref="H24:L24"/>
    <mergeCell ref="M24:Q24"/>
    <mergeCell ref="R24:V24"/>
    <mergeCell ref="W24:AA24"/>
    <mergeCell ref="AB24:AF24"/>
    <mergeCell ref="D24:G24"/>
    <mergeCell ref="C31:C32"/>
    <mergeCell ref="D31:G32"/>
    <mergeCell ref="I31:L32"/>
    <mergeCell ref="N31:Q32"/>
    <mergeCell ref="S31:V32"/>
    <mergeCell ref="X31:AA32"/>
    <mergeCell ref="AC31:AF32"/>
    <mergeCell ref="AC27:AF28"/>
    <mergeCell ref="C27:C28"/>
    <mergeCell ref="D27:G28"/>
    <mergeCell ref="I27:L28"/>
    <mergeCell ref="N27:Q28"/>
    <mergeCell ref="S27:V28"/>
    <mergeCell ref="X27:AA28"/>
    <mergeCell ref="AF29:AF30"/>
    <mergeCell ref="Q29:Q30"/>
    <mergeCell ref="U29:U30"/>
    <mergeCell ref="V29:V30"/>
    <mergeCell ref="Z29:Z30"/>
    <mergeCell ref="AA29:AA30"/>
    <mergeCell ref="AE29:AE30"/>
    <mergeCell ref="C29:C30"/>
    <mergeCell ref="D29:E30"/>
    <mergeCell ref="F29:G30"/>
    <mergeCell ref="K29:K30"/>
    <mergeCell ref="L29:L30"/>
    <mergeCell ref="P29:P30"/>
    <mergeCell ref="D42:F42"/>
    <mergeCell ref="H42:L42"/>
    <mergeCell ref="P42:Q42"/>
    <mergeCell ref="S42:Y42"/>
    <mergeCell ref="Z42:AF42"/>
    <mergeCell ref="C43:C44"/>
    <mergeCell ref="D43:D44"/>
    <mergeCell ref="E43:E44"/>
    <mergeCell ref="F43:F44"/>
    <mergeCell ref="G43:G44"/>
    <mergeCell ref="Q43:Q44"/>
    <mergeCell ref="R43:R44"/>
    <mergeCell ref="T43:T44"/>
    <mergeCell ref="U43:U44"/>
    <mergeCell ref="H43:H44"/>
    <mergeCell ref="I43:I44"/>
    <mergeCell ref="J43:J44"/>
    <mergeCell ref="K43:K44"/>
    <mergeCell ref="L43:L44"/>
    <mergeCell ref="N43:N44"/>
    <mergeCell ref="Z35:AA35"/>
    <mergeCell ref="D47:G48"/>
    <mergeCell ref="I47:L48"/>
    <mergeCell ref="N47:Q48"/>
    <mergeCell ref="S47:V48"/>
    <mergeCell ref="X47:AA48"/>
    <mergeCell ref="AC47:AF48"/>
    <mergeCell ref="AC43:AC44"/>
    <mergeCell ref="AD43:AD44"/>
    <mergeCell ref="AE43:AE44"/>
    <mergeCell ref="AF43:AF44"/>
    <mergeCell ref="C46:G46"/>
    <mergeCell ref="H46:L46"/>
    <mergeCell ref="M46:Q46"/>
    <mergeCell ref="R46:V46"/>
    <mergeCell ref="W46:AA46"/>
    <mergeCell ref="AB46:AF46"/>
    <mergeCell ref="V43:V44"/>
    <mergeCell ref="W43:W44"/>
    <mergeCell ref="X43:X44"/>
    <mergeCell ref="Y43:Y44"/>
    <mergeCell ref="AA43:AA44"/>
    <mergeCell ref="AB43:AB44"/>
    <mergeCell ref="O43:O44"/>
    <mergeCell ref="P43:P44"/>
    <mergeCell ref="D50:N50"/>
    <mergeCell ref="O50:Y50"/>
    <mergeCell ref="Z50:AF50"/>
    <mergeCell ref="C51:C52"/>
    <mergeCell ref="D51:N52"/>
    <mergeCell ref="O51:Y52"/>
    <mergeCell ref="AA51:AA52"/>
    <mergeCell ref="AB51:AB52"/>
    <mergeCell ref="AC51:AC52"/>
    <mergeCell ref="AD51:AD52"/>
    <mergeCell ref="D57:G57"/>
    <mergeCell ref="H57:L57"/>
    <mergeCell ref="M57:Q57"/>
    <mergeCell ref="R57:V57"/>
    <mergeCell ref="W57:AA57"/>
    <mergeCell ref="AB57:AF57"/>
    <mergeCell ref="AE51:AE52"/>
    <mergeCell ref="AF51:AF52"/>
    <mergeCell ref="D54:N54"/>
    <mergeCell ref="O54:Y54"/>
    <mergeCell ref="Z54:AF54"/>
    <mergeCell ref="D55:N55"/>
    <mergeCell ref="O55:Y55"/>
    <mergeCell ref="Z55:AF55"/>
    <mergeCell ref="L62:L63"/>
    <mergeCell ref="P62:P63"/>
    <mergeCell ref="AC58:AF59"/>
    <mergeCell ref="C60:C61"/>
    <mergeCell ref="D60:G61"/>
    <mergeCell ref="I60:L61"/>
    <mergeCell ref="N60:Q61"/>
    <mergeCell ref="S60:V61"/>
    <mergeCell ref="X60:AA61"/>
    <mergeCell ref="AC60:AF61"/>
    <mergeCell ref="C58:C59"/>
    <mergeCell ref="D58:G59"/>
    <mergeCell ref="I58:L59"/>
    <mergeCell ref="N58:Q59"/>
    <mergeCell ref="S58:V59"/>
    <mergeCell ref="X58:AA59"/>
    <mergeCell ref="B36:AF36"/>
    <mergeCell ref="B39:N40"/>
    <mergeCell ref="Q39:U39"/>
    <mergeCell ref="V39:AD39"/>
    <mergeCell ref="Q40:U40"/>
    <mergeCell ref="V40:AD40"/>
    <mergeCell ref="AF62:AF63"/>
    <mergeCell ref="C64:C65"/>
    <mergeCell ref="D64:G65"/>
    <mergeCell ref="I64:L65"/>
    <mergeCell ref="N64:Q65"/>
    <mergeCell ref="S64:V65"/>
    <mergeCell ref="X64:AA65"/>
    <mergeCell ref="AC64:AF65"/>
    <mergeCell ref="Q62:Q63"/>
    <mergeCell ref="U62:U63"/>
    <mergeCell ref="V62:V63"/>
    <mergeCell ref="Z62:Z63"/>
    <mergeCell ref="AA62:AA63"/>
    <mergeCell ref="AE62:AE63"/>
    <mergeCell ref="C62:C63"/>
    <mergeCell ref="D62:E63"/>
    <mergeCell ref="F62:G63"/>
    <mergeCell ref="K62:K6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blackAndWhite="1" verticalDpi="1200" r:id="rId1"/>
  <headerFooter differentFirst="1">
    <oddHeader>&amp;L&amp;"ＭＳ 明朝,標準"
（計算センター用）</oddHeader>
    <oddFooter>&amp;C&amp;"ＭＳ 明朝,標準"-2-</oddFooter>
    <firstHeader>&amp;L&amp;"ＭＳ 明朝,標準"
（退職組合用）</firstHeader>
    <firstFooter>&amp;C&amp;"ＭＳ 明朝,標準"-1-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入力用兼所属所控</vt:lpstr>
      <vt:lpstr>退職組合提出用</vt:lpstr>
      <vt:lpstr>入力用兼所属所控!Print_Area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2026-04-09T05:39:58Z</cp:lastPrinted>
  <dcterms:created xsi:type="dcterms:W3CDTF">2015-06-05T18:19:34Z</dcterms:created>
  <dcterms:modified xsi:type="dcterms:W3CDTF">2026-05-11T02:20:30Z</dcterms:modified>
</cp:coreProperties>
</file>